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2" activeTab="0"/>
  </bookViews>
  <sheets>
    <sheet name="Долгосрочный ОП_2023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Типы действий" sheetId="6" state="hidden" r:id="rId6"/>
  </sheets>
  <externalReferences>
    <externalReference r:id="rId9"/>
  </externalReferences>
  <definedNames>
    <definedName name="атрибут" localSheetId="0">#REF!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ЕИ">#REF!</definedName>
    <definedName name="Инкотермс">'Справочник Инкотермс'!$A$4:$A$14</definedName>
    <definedName name="Классификатор_стран">#REF!</definedName>
    <definedName name="НДС">#REF!</definedName>
    <definedName name="осн">#REF!</definedName>
    <definedName name="Основание">#REF!</definedName>
    <definedName name="Основание_ОИ_ТКП_ТВХ">#REF!</definedName>
    <definedName name="Основание1">#REF!</definedName>
    <definedName name="основания_ИО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#REF!</definedName>
    <definedName name="Способ_закупок">#REF!</definedName>
    <definedName name="Способы_закупок">#REF!</definedName>
    <definedName name="Способы_закупок_итог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<sst xmlns="http://schemas.openxmlformats.org/spreadsheetml/2006/main" count="243" uniqueCount="179">
  <si>
    <t>2023</t>
  </si>
  <si>
    <t>№</t>
  </si>
  <si>
    <t>FR</t>
  </si>
  <si>
    <t>KZ</t>
  </si>
  <si>
    <t>RU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</si>
  <si>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</si>
  <si>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</si>
  <si>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</si>
  <si>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</si>
  <si>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</si>
  <si>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</si>
  <si>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</si>
  <si>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</si>
  <si>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</si>
  <si>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</si>
  <si>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</si>
  <si>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</si>
  <si>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</si>
  <si>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</si>
  <si>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</si>
  <si>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</si>
  <si>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</si>
  <si>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</si>
  <si>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</si>
  <si>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</si>
  <si>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</si>
  <si>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</si>
  <si>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</si>
  <si>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</si>
  <si>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5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</si>
  <si>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</si>
  <si>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</si>
  <si>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</si>
  <si>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</si>
  <si>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</si>
  <si>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</si>
  <si>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</si>
  <si>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</si>
  <si>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</si>
  <si>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</si>
  <si>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</si>
  <si>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</si>
  <si>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</si>
  <si>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</si>
  <si>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</si>
  <si>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</si>
  <si>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</si>
  <si>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</si>
  <si>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</si>
  <si>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</si>
  <si>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</si>
  <si>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</si>
  <si>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</si>
  <si>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</si>
  <si>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</si>
  <si>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</si>
  <si>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</si>
  <si>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</si>
  <si>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</si>
  <si>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</si>
  <si>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</si>
  <si>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</si>
  <si>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</si>
  <si>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</si>
  <si>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</si>
  <si>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</si>
  <si>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</si>
  <si>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</si>
  <si>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</si>
  <si>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</si>
  <si>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</si>
  <si>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</si>
  <si>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</si>
  <si>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</si>
  <si>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</si>
  <si>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</si>
  <si>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</si>
  <si>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Атрибут 1</t>
  </si>
  <si>
    <t>Атрибут 2</t>
  </si>
  <si>
    <t>Атрибут 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</si>
  <si>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</si>
  <si>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</si>
  <si>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</si>
  <si>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</si>
  <si>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</si>
  <si>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</si>
  <si>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</si>
  <si>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</si>
  <si>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</si>
  <si>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</si>
  <si>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добавить</t>
  </si>
  <si>
    <t>изменить</t>
  </si>
  <si>
    <t>исключить</t>
  </si>
  <si>
    <t>2024</t>
  </si>
  <si>
    <t>2025</t>
  </si>
  <si>
    <t>692010.000.000002</t>
  </si>
  <si>
    <t>710000000</t>
  </si>
  <si>
    <t>11.2022</t>
  </si>
  <si>
    <t>03.2023</t>
  </si>
  <si>
    <t>03.2025</t>
  </si>
  <si>
    <t>ОП</t>
  </si>
  <si>
    <t>«Қазатомөнеркәсіп» ҰАК »АҚ қаржылық есептіліктің аудит қызметі</t>
  </si>
  <si>
    <t>Услуги по аудиту финансовой отчетности АО "НАК "Казатомпром"</t>
  </si>
  <si>
    <t>73-1-6</t>
  </si>
  <si>
    <t>970240000816</t>
  </si>
  <si>
    <t>Утвержден</t>
  </si>
  <si>
    <t>от "___" ____________ 20___ года</t>
  </si>
  <si>
    <t>№ _____</t>
  </si>
  <si>
    <t>521019.900.000003</t>
  </si>
  <si>
    <t>73-1-2</t>
  </si>
  <si>
    <t>522919.100.000000</t>
  </si>
  <si>
    <t>12.2022</t>
  </si>
  <si>
    <t>Франция</t>
  </si>
  <si>
    <t>РФ</t>
  </si>
  <si>
    <t>01.2023</t>
  </si>
  <si>
    <t>12.2025</t>
  </si>
  <si>
    <t>Уран өнімін өлшеу мен сақтау бойынша қызметтер</t>
  </si>
  <si>
    <t>Услуги по взвешиванию и хранению урановой продукции</t>
  </si>
  <si>
    <t>Қазақстан Республикасынан Ресей Федерациясының аумағына уран өнімін жеткізуге байланысты қызметтер</t>
  </si>
  <si>
    <t xml:space="preserve">Услуги связанные с поставкой урановой продукции из Республики Казахстан на территорию Российской Федерации </t>
  </si>
  <si>
    <t>приказом АО "НАК "Казатомпром"</t>
  </si>
  <si>
    <t xml:space="preserve">«Самұрық-Қазына» АҚ Сатып алудың ақпараттық жүйесін пайдаланусыз ерекше тәртіп бойынша 2023 жылға арналған тауарларды, жұмыстарды және қызметтерді ұзақ мерзімді сатып алу жоспары </t>
  </si>
  <si>
    <r>
      <rPr>
        <b/>
        <sz val="11"/>
        <color indexed="8"/>
        <rFont val="Times New Roman"/>
        <family val="1"/>
      </rPr>
      <t>Сыртқы жүйеден идентификатор</t>
    </r>
    <r>
      <rPr>
        <i/>
        <sz val="11"/>
        <color indexed="8"/>
        <rFont val="Times New Roman"/>
        <family val="1"/>
      </rPr>
      <t xml:space="preserve"> (міндетті емес жол)</t>
    </r>
  </si>
  <si>
    <t>Әрекет түрі</t>
  </si>
  <si>
    <t>Алып тастаудың себебі</t>
  </si>
  <si>
    <t>ТЖҚ БНА бойынша коды</t>
  </si>
  <si>
    <t xml:space="preserve">Сатып алынатын тауарлардың, жұмыстар мен қызметтердің атауы </t>
  </si>
  <si>
    <t>Қосымша сипаттамасы (сипаттау)</t>
  </si>
  <si>
    <t>Сатып алу тәсілі</t>
  </si>
  <si>
    <r>
      <t xml:space="preserve"> БК/</t>
    </r>
    <r>
      <rPr>
        <b/>
        <sz val="11"/>
        <color indexed="10"/>
        <rFont val="Times New Roman"/>
        <family val="1"/>
      </rPr>
      <t>ТКП/ВХК</t>
    </r>
    <r>
      <rPr>
        <b/>
        <sz val="11"/>
        <color indexed="8"/>
        <rFont val="Times New Roman"/>
        <family val="1"/>
      </rPr>
      <t xml:space="preserve"> сатып алуды жүргізу негіздері</t>
    </r>
  </si>
  <si>
    <t>Сатып алу басымдығы</t>
  </si>
  <si>
    <t>Жергілікті қамтудың болжамы , %</t>
  </si>
  <si>
    <t xml:space="preserve"> КАТО коды  сатып алуды жүзеге асыратын орын</t>
  </si>
  <si>
    <t xml:space="preserve"> Сатып алуды жүзеге асыратын мекенжай</t>
  </si>
  <si>
    <t xml:space="preserve">Сатып алу жүзеге асырылатын ай </t>
  </si>
  <si>
    <t>Жеткізу елі</t>
  </si>
  <si>
    <t>КАТО коды  ТЖҚ жеткізу орындары</t>
  </si>
  <si>
    <t xml:space="preserve"> Тауарларды жеткізу , жұмыстарды орындау, қызметтерді көрсету мекенжайы</t>
  </si>
  <si>
    <t>ИНКОТЕРМС бойынша 2010 жеткізіп беру талаптары</t>
  </si>
  <si>
    <t xml:space="preserve"> бойынша шартқа қол қойылған күннен бастап</t>
  </si>
  <si>
    <t>Белгілі бір кезең</t>
  </si>
  <si>
    <t xml:space="preserve">Тауарларды жеткізу, жұмыстарды орындау, қызметтерді көрсету мерзімі (үш мәннің біреуін толтыру) </t>
  </si>
  <si>
    <t>Ай бойынша</t>
  </si>
  <si>
    <t>Айдан бастап</t>
  </si>
  <si>
    <t>Төлем талаптары</t>
  </si>
  <si>
    <t>Алдын ала төлем, %</t>
  </si>
  <si>
    <t>Аралық төлем (факті бойынша), %</t>
  </si>
  <si>
    <t>Соңғы төлем, %</t>
  </si>
  <si>
    <t>Өлшем  бірлігі</t>
  </si>
  <si>
    <t xml:space="preserve">Белгісі ҚҚС-сыз есептеу </t>
  </si>
  <si>
    <t>Саны, көлемі</t>
  </si>
  <si>
    <t>Бірлік  үшін ҚҚС-сыз  маркетингілік баға, теңге</t>
  </si>
  <si>
    <t>ҚҚС-сыз ТЖҚ сатып алу үшін жоспарланған сома,  теңге</t>
  </si>
  <si>
    <t>ҚҚС-пен ТЖҚ сатып алу үшін жоспарланған сома,  теңге</t>
  </si>
  <si>
    <t xml:space="preserve"> ҚҚС-сыз ТЖҚ сатып алу үшін жоспарланған сома,  теңге</t>
  </si>
  <si>
    <t xml:space="preserve"> ҚҚС-пен ТЖҚ сатып алу үшін жоспарланған сома,  теңге</t>
  </si>
  <si>
    <t>Жалпы көлемі</t>
  </si>
  <si>
    <t>Ұйымдастырушының БСН</t>
  </si>
  <si>
    <t>Жұмыстар мен қызметтердің қосымша сипаттамалары</t>
  </si>
  <si>
    <t>қазақ тілінде</t>
  </si>
  <si>
    <t>орыс тілінде</t>
  </si>
  <si>
    <t>Тауарлардың қосымша сипаттамалары</t>
  </si>
  <si>
    <t>орыс тіліндегі мағынасы</t>
  </si>
  <si>
    <t>қазақ тіліндегі мағынасы</t>
  </si>
  <si>
    <t>атауы</t>
  </si>
  <si>
    <t>БЕЕД</t>
  </si>
  <si>
    <t>1 ҚБПҮ</t>
  </si>
  <si>
    <t>_2 ҚБПҮ</t>
  </si>
  <si>
    <t>1 Қ</t>
  </si>
  <si>
    <t>2 Қ</t>
  </si>
  <si>
    <t>3 Қ</t>
  </si>
  <si>
    <t>Қаржылық есептілік аудитін жүргізу бойынша қызметтер</t>
  </si>
  <si>
    <t>Жүктерді қоймалау/сақтау бойынша қызметтер</t>
  </si>
  <si>
    <t>Жүктерді қоймалау және сақтау бойынша қызметтер (астықты, мұздатылған, сұйық, газ тәрізді жүктерді сақтау бойынша қызметтерді, кеден қоймаларының және уақытша сақтау қоймаларының қызметтерін қоспағанда)</t>
  </si>
  <si>
    <t xml:space="preserve">Көлік-экспедиторлық қызмет көрсету бойынша қызметтер </t>
  </si>
  <si>
    <t>Көлік-экспедиторлық қызмет көрсету бойынша қызметтер кешені</t>
  </si>
  <si>
    <t>Астана қ., Есіл ауданы,Сығанақ к-сі, 17/12</t>
  </si>
  <si>
    <t>ҚҚС-пен</t>
  </si>
  <si>
    <t>құпия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</si>
</sst>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]dddd\,\ d\ mmmm\ yyyy\ &quot;г&quot;\."/>
    <numFmt numFmtId="182" formatCode="_-* #,##0.0_р_._-;\-* #,##0.0_р_._-;_-* &quot;-&quot;??_р_._-;_-@_-"/>
    <numFmt numFmtId="183" formatCode="_-* #,##0_р_._-;\-* #,##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50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49" fontId="51" fillId="0" borderId="10" xfId="0" applyNumberFormat="1" applyFont="1" applyBorder="1" applyAlignment="1">
      <alignment wrapText="1"/>
    </xf>
    <xf numFmtId="49" fontId="52" fillId="0" borderId="0" xfId="0" applyNumberFormat="1" applyFont="1" applyAlignment="1">
      <alignment horizontal="left" wrapText="1"/>
    </xf>
    <xf numFmtId="49" fontId="51" fillId="0" borderId="11" xfId="0" applyNumberFormat="1" applyFont="1" applyBorder="1" applyAlignment="1">
      <alignment wrapText="1"/>
    </xf>
    <xf numFmtId="49" fontId="52" fillId="0" borderId="0" xfId="0" applyNumberFormat="1" applyFont="1" applyAlignment="1">
      <alignment horizontal="left"/>
    </xf>
    <xf numFmtId="49" fontId="51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Border="1" applyAlignment="1">
      <alignment/>
    </xf>
    <xf numFmtId="49" fontId="52" fillId="0" borderId="0" xfId="0" applyNumberFormat="1" applyFont="1" applyAlignment="1">
      <alignment wrapText="1"/>
    </xf>
    <xf numFmtId="49" fontId="5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 horizontal="center"/>
    </xf>
    <xf numFmtId="49" fontId="54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49" fontId="5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 horizont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/>
    </xf>
    <xf numFmtId="1" fontId="55" fillId="0" borderId="12" xfId="0" applyNumberFormat="1" applyFont="1" applyBorder="1" applyAlignment="1">
      <alignment horizontal="center" vertical="center"/>
    </xf>
    <xf numFmtId="180" fontId="55" fillId="0" borderId="12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/>
    </xf>
    <xf numFmtId="183" fontId="55" fillId="0" borderId="12" xfId="60" applyNumberFormat="1" applyFont="1" applyBorder="1" applyAlignment="1">
      <alignment vertical="center"/>
    </xf>
    <xf numFmtId="180" fontId="55" fillId="0" borderId="12" xfId="0" applyNumberFormat="1" applyFont="1" applyBorder="1" applyAlignment="1">
      <alignment/>
    </xf>
    <xf numFmtId="2" fontId="55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55" fillId="0" borderId="12" xfId="0" applyNumberFormat="1" applyFont="1" applyBorder="1" applyAlignment="1">
      <alignment wrapText="1"/>
    </xf>
    <xf numFmtId="49" fontId="55" fillId="0" borderId="18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5" fillId="0" borderId="20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 wrapText="1"/>
    </xf>
    <xf numFmtId="2" fontId="55" fillId="0" borderId="20" xfId="0" applyNumberFormat="1" applyFont="1" applyBorder="1" applyAlignment="1">
      <alignment horizontal="center" vertical="center"/>
    </xf>
    <xf numFmtId="49" fontId="55" fillId="0" borderId="20" xfId="0" applyNumberFormat="1" applyFont="1" applyFill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/>
    </xf>
    <xf numFmtId="1" fontId="55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Border="1" applyAlignment="1">
      <alignment/>
    </xf>
    <xf numFmtId="2" fontId="55" fillId="0" borderId="20" xfId="0" applyNumberFormat="1" applyFont="1" applyBorder="1" applyAlignment="1">
      <alignment/>
    </xf>
    <xf numFmtId="49" fontId="55" fillId="0" borderId="20" xfId="0" applyNumberFormat="1" applyFont="1" applyBorder="1" applyAlignment="1">
      <alignment wrapText="1"/>
    </xf>
    <xf numFmtId="49" fontId="55" fillId="0" borderId="21" xfId="0" applyNumberFormat="1" applyFont="1" applyBorder="1" applyAlignment="1">
      <alignment wrapText="1"/>
    </xf>
    <xf numFmtId="49" fontId="55" fillId="0" borderId="12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/>
    </xf>
    <xf numFmtId="49" fontId="54" fillId="0" borderId="2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2" fontId="57" fillId="0" borderId="12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49" fontId="56" fillId="0" borderId="26" xfId="0" applyNumberFormat="1" applyFont="1" applyBorder="1" applyAlignment="1">
      <alignment horizontal="center" vertical="center" wrapText="1"/>
    </xf>
    <xf numFmtId="49" fontId="56" fillId="0" borderId="27" xfId="0" applyNumberFormat="1" applyFont="1" applyBorder="1" applyAlignment="1">
      <alignment horizontal="center" vertical="center" wrapText="1"/>
    </xf>
    <xf numFmtId="49" fontId="56" fillId="0" borderId="28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30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6" fillId="0" borderId="33" xfId="0" applyNumberFormat="1" applyFont="1" applyBorder="1" applyAlignment="1">
      <alignment horizontal="center" vertical="center" wrapText="1"/>
    </xf>
    <xf numFmtId="49" fontId="56" fillId="0" borderId="34" xfId="0" applyNumberFormat="1" applyFont="1" applyBorder="1" applyAlignment="1">
      <alignment horizontal="center" vertical="center" wrapText="1"/>
    </xf>
    <xf numFmtId="49" fontId="56" fillId="0" borderId="35" xfId="0" applyNumberFormat="1" applyFont="1" applyBorder="1" applyAlignment="1">
      <alignment horizontal="center" vertical="center" wrapText="1"/>
    </xf>
    <xf numFmtId="49" fontId="56" fillId="0" borderId="36" xfId="0" applyNumberFormat="1" applyFont="1" applyBorder="1" applyAlignment="1">
      <alignment horizontal="center" vertical="center" wrapText="1"/>
    </xf>
    <xf numFmtId="49" fontId="56" fillId="0" borderId="37" xfId="0" applyNumberFormat="1" applyFont="1" applyBorder="1" applyAlignment="1">
      <alignment horizontal="center" vertical="center" wrapText="1"/>
    </xf>
    <xf numFmtId="49" fontId="56" fillId="0" borderId="38" xfId="0" applyNumberFormat="1" applyFont="1" applyBorder="1" applyAlignment="1">
      <alignment horizontal="center" vertical="center" wrapText="1"/>
    </xf>
    <xf numFmtId="49" fontId="56" fillId="0" borderId="39" xfId="0" applyNumberFormat="1" applyFont="1" applyBorder="1" applyAlignment="1">
      <alignment horizontal="center" vertical="center" wrapText="1"/>
    </xf>
    <xf numFmtId="49" fontId="56" fillId="0" borderId="40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center" vertical="center" wrapText="1"/>
    </xf>
    <xf numFmtId="49" fontId="56" fillId="0" borderId="31" xfId="0" applyNumberFormat="1" applyFont="1" applyBorder="1" applyAlignment="1">
      <alignment horizontal="center" vertical="center" wrapText="1"/>
    </xf>
    <xf numFmtId="49" fontId="56" fillId="0" borderId="32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49" fontId="55" fillId="0" borderId="12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tabSelected="1" zoomScale="78" zoomScaleNormal="78" zoomScalePageLayoutView="0" workbookViewId="0" topLeftCell="A4">
      <selection activeCell="AN15" sqref="AN15"/>
    </sheetView>
  </sheetViews>
  <sheetFormatPr defaultColWidth="9.140625" defaultRowHeight="15"/>
  <cols>
    <col min="1" max="3" width="20.421875" style="9" customWidth="1"/>
    <col min="4" max="4" width="6.140625" style="9" customWidth="1"/>
    <col min="5" max="5" width="20.28125" style="9" customWidth="1"/>
    <col min="6" max="6" width="24.7109375" style="12" customWidth="1"/>
    <col min="7" max="7" width="24.57421875" style="12" customWidth="1"/>
    <col min="8" max="8" width="9.421875" style="9" customWidth="1"/>
    <col min="9" max="9" width="21.7109375" style="9" customWidth="1"/>
    <col min="10" max="10" width="14.28125" style="9" customWidth="1"/>
    <col min="11" max="11" width="10.8515625" style="9" customWidth="1"/>
    <col min="12" max="12" width="18.140625" style="9" customWidth="1"/>
    <col min="13" max="13" width="16.28125" style="9" customWidth="1"/>
    <col min="14" max="15" width="18.8515625" style="9" customWidth="1"/>
    <col min="16" max="16" width="19.28125" style="9" customWidth="1"/>
    <col min="17" max="17" width="20.421875" style="12" customWidth="1"/>
    <col min="18" max="18" width="12.28125" style="9" customWidth="1"/>
    <col min="19" max="19" width="19.28125" style="9" customWidth="1"/>
    <col min="20" max="20" width="17.00390625" style="9" customWidth="1"/>
    <col min="21" max="21" width="18.421875" style="9" customWidth="1"/>
    <col min="22" max="22" width="13.421875" style="9" customWidth="1"/>
    <col min="23" max="23" width="15.28125" style="9" customWidth="1"/>
    <col min="24" max="24" width="15.421875" style="9" customWidth="1"/>
    <col min="25" max="28" width="14.421875" style="9" customWidth="1"/>
    <col min="29" max="29" width="16.8515625" style="9" customWidth="1"/>
    <col min="30" max="30" width="17.421875" style="9" customWidth="1"/>
    <col min="31" max="31" width="13.7109375" style="9" customWidth="1"/>
    <col min="32" max="32" width="16.00390625" style="9" customWidth="1"/>
    <col min="33" max="33" width="17.140625" style="9" customWidth="1"/>
    <col min="34" max="34" width="18.28125" style="9" customWidth="1"/>
    <col min="35" max="35" width="18.8515625" style="9" customWidth="1"/>
    <col min="36" max="36" width="21.421875" style="9" customWidth="1"/>
    <col min="37" max="37" width="19.8515625" style="9" customWidth="1"/>
    <col min="38" max="41" width="18.28125" style="9" customWidth="1"/>
    <col min="42" max="42" width="17.28125" style="9" customWidth="1"/>
    <col min="43" max="43" width="20.57421875" style="10" customWidth="1"/>
    <col min="44" max="44" width="20.421875" style="10" customWidth="1"/>
    <col min="45" max="46" width="9.8515625" style="10" customWidth="1"/>
    <col min="47" max="53" width="9.8515625" style="9" customWidth="1"/>
    <col min="54" max="16384" width="9.140625" style="9" customWidth="1"/>
  </cols>
  <sheetData>
    <row r="1" spans="47:51" ht="18.75">
      <c r="AU1" s="13"/>
      <c r="AY1" s="14" t="s">
        <v>105</v>
      </c>
    </row>
    <row r="2" spans="47:51" ht="18.75">
      <c r="AU2" s="13"/>
      <c r="AY2" s="14" t="s">
        <v>120</v>
      </c>
    </row>
    <row r="3" spans="47:51" ht="18.75">
      <c r="AU3" s="13"/>
      <c r="AY3" s="14" t="s">
        <v>106</v>
      </c>
    </row>
    <row r="4" spans="47:51" ht="18.75">
      <c r="AU4" s="13"/>
      <c r="AY4" s="14" t="s">
        <v>107</v>
      </c>
    </row>
    <row r="6" spans="4:42" ht="18.75">
      <c r="D6" s="102" t="s">
        <v>121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</row>
    <row r="7" spans="4:42" ht="12.75">
      <c r="D7" s="7"/>
      <c r="E7" s="7"/>
      <c r="F7" s="5"/>
      <c r="G7" s="5"/>
      <c r="H7" s="7"/>
      <c r="I7" s="7"/>
      <c r="J7" s="7"/>
      <c r="K7" s="7"/>
      <c r="L7" s="7"/>
      <c r="M7" s="7"/>
      <c r="N7" s="7"/>
      <c r="O7" s="7"/>
      <c r="P7" s="7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5:41" ht="13.5" thickBot="1">
      <c r="E8" s="8"/>
      <c r="F8" s="28"/>
      <c r="G8" s="28"/>
      <c r="H8" s="8"/>
      <c r="I8" s="8"/>
      <c r="J8" s="8"/>
      <c r="K8" s="8"/>
      <c r="L8" s="8"/>
      <c r="M8" s="8"/>
      <c r="N8" s="8"/>
      <c r="O8" s="8"/>
      <c r="P8" s="8"/>
      <c r="Q8" s="2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53" ht="30" customHeight="1">
      <c r="A9" s="81" t="s">
        <v>122</v>
      </c>
      <c r="B9" s="85" t="s">
        <v>123</v>
      </c>
      <c r="C9" s="85" t="s">
        <v>124</v>
      </c>
      <c r="D9" s="74" t="s">
        <v>1</v>
      </c>
      <c r="E9" s="85" t="s">
        <v>125</v>
      </c>
      <c r="F9" s="85" t="s">
        <v>126</v>
      </c>
      <c r="G9" s="85" t="s">
        <v>127</v>
      </c>
      <c r="H9" s="85" t="s">
        <v>128</v>
      </c>
      <c r="I9" s="99" t="s">
        <v>129</v>
      </c>
      <c r="J9" s="99" t="s">
        <v>130</v>
      </c>
      <c r="K9" s="99" t="s">
        <v>131</v>
      </c>
      <c r="L9" s="85" t="s">
        <v>132</v>
      </c>
      <c r="M9" s="85" t="s">
        <v>133</v>
      </c>
      <c r="N9" s="85" t="s">
        <v>134</v>
      </c>
      <c r="O9" s="85" t="s">
        <v>135</v>
      </c>
      <c r="P9" s="85" t="s">
        <v>136</v>
      </c>
      <c r="Q9" s="99" t="s">
        <v>137</v>
      </c>
      <c r="R9" s="99" t="s">
        <v>138</v>
      </c>
      <c r="S9" s="98" t="s">
        <v>141</v>
      </c>
      <c r="T9" s="98"/>
      <c r="U9" s="98"/>
      <c r="V9" s="75" t="s">
        <v>144</v>
      </c>
      <c r="W9" s="76"/>
      <c r="X9" s="77"/>
      <c r="Y9" s="99" t="s">
        <v>148</v>
      </c>
      <c r="Z9" s="99" t="s">
        <v>149</v>
      </c>
      <c r="AA9" s="98" t="s">
        <v>0</v>
      </c>
      <c r="AB9" s="103"/>
      <c r="AC9" s="103"/>
      <c r="AD9" s="103"/>
      <c r="AE9" s="74" t="s">
        <v>93</v>
      </c>
      <c r="AF9" s="74"/>
      <c r="AG9" s="74"/>
      <c r="AH9" s="74"/>
      <c r="AI9" s="74" t="s">
        <v>94</v>
      </c>
      <c r="AJ9" s="74"/>
      <c r="AK9" s="74"/>
      <c r="AL9" s="74"/>
      <c r="AM9" s="74" t="s">
        <v>156</v>
      </c>
      <c r="AN9" s="74"/>
      <c r="AO9" s="74"/>
      <c r="AP9" s="90" t="s">
        <v>157</v>
      </c>
      <c r="AQ9" s="84" t="s">
        <v>158</v>
      </c>
      <c r="AR9" s="84"/>
      <c r="AS9" s="90" t="s">
        <v>161</v>
      </c>
      <c r="AT9" s="93"/>
      <c r="AU9" s="93"/>
      <c r="AV9" s="93"/>
      <c r="AW9" s="93"/>
      <c r="AX9" s="93"/>
      <c r="AY9" s="93"/>
      <c r="AZ9" s="93"/>
      <c r="BA9" s="94"/>
    </row>
    <row r="10" spans="1:53" ht="30.75" customHeight="1">
      <c r="A10" s="82"/>
      <c r="B10" s="86"/>
      <c r="C10" s="86"/>
      <c r="D10" s="88"/>
      <c r="E10" s="86"/>
      <c r="F10" s="86"/>
      <c r="G10" s="86"/>
      <c r="H10" s="86"/>
      <c r="I10" s="100"/>
      <c r="J10" s="100"/>
      <c r="K10" s="100"/>
      <c r="L10" s="86"/>
      <c r="M10" s="86"/>
      <c r="N10" s="86"/>
      <c r="O10" s="86"/>
      <c r="P10" s="86"/>
      <c r="Q10" s="100"/>
      <c r="R10" s="100"/>
      <c r="S10" s="15" t="s">
        <v>139</v>
      </c>
      <c r="T10" s="88" t="s">
        <v>140</v>
      </c>
      <c r="U10" s="88"/>
      <c r="V10" s="78"/>
      <c r="W10" s="79"/>
      <c r="X10" s="80"/>
      <c r="Y10" s="100"/>
      <c r="Z10" s="100"/>
      <c r="AA10" s="72" t="s">
        <v>150</v>
      </c>
      <c r="AB10" s="72" t="s">
        <v>151</v>
      </c>
      <c r="AC10" s="72" t="s">
        <v>152</v>
      </c>
      <c r="AD10" s="72" t="s">
        <v>153</v>
      </c>
      <c r="AE10" s="72" t="s">
        <v>150</v>
      </c>
      <c r="AF10" s="72" t="s">
        <v>151</v>
      </c>
      <c r="AG10" s="72" t="s">
        <v>152</v>
      </c>
      <c r="AH10" s="72" t="s">
        <v>153</v>
      </c>
      <c r="AI10" s="72" t="s">
        <v>150</v>
      </c>
      <c r="AJ10" s="72" t="s">
        <v>151</v>
      </c>
      <c r="AK10" s="72" t="s">
        <v>152</v>
      </c>
      <c r="AL10" s="72" t="s">
        <v>153</v>
      </c>
      <c r="AM10" s="72" t="s">
        <v>150</v>
      </c>
      <c r="AN10" s="72" t="s">
        <v>154</v>
      </c>
      <c r="AO10" s="72" t="s">
        <v>155</v>
      </c>
      <c r="AP10" s="91"/>
      <c r="AQ10" s="72" t="s">
        <v>159</v>
      </c>
      <c r="AR10" s="72" t="s">
        <v>160</v>
      </c>
      <c r="AS10" s="91" t="s">
        <v>77</v>
      </c>
      <c r="AT10" s="95"/>
      <c r="AU10" s="96"/>
      <c r="AV10" s="91" t="s">
        <v>78</v>
      </c>
      <c r="AW10" s="95"/>
      <c r="AX10" s="96"/>
      <c r="AY10" s="91" t="s">
        <v>79</v>
      </c>
      <c r="AZ10" s="95"/>
      <c r="BA10" s="97"/>
    </row>
    <row r="11" spans="1:53" s="11" customFormat="1" ht="41.25" customHeight="1" thickBot="1">
      <c r="A11" s="83"/>
      <c r="B11" s="87"/>
      <c r="C11" s="87"/>
      <c r="D11" s="89"/>
      <c r="E11" s="87"/>
      <c r="F11" s="87"/>
      <c r="G11" s="87"/>
      <c r="H11" s="87"/>
      <c r="I11" s="101"/>
      <c r="J11" s="101"/>
      <c r="K11" s="101"/>
      <c r="L11" s="87"/>
      <c r="M11" s="87"/>
      <c r="N11" s="87"/>
      <c r="O11" s="87"/>
      <c r="P11" s="87"/>
      <c r="Q11" s="101"/>
      <c r="R11" s="101"/>
      <c r="S11" s="63" t="s">
        <v>142</v>
      </c>
      <c r="T11" s="63" t="s">
        <v>143</v>
      </c>
      <c r="U11" s="63" t="s">
        <v>142</v>
      </c>
      <c r="V11" s="64" t="s">
        <v>145</v>
      </c>
      <c r="W11" s="64" t="s">
        <v>146</v>
      </c>
      <c r="X11" s="64" t="s">
        <v>147</v>
      </c>
      <c r="Y11" s="101"/>
      <c r="Z11" s="101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2"/>
      <c r="AQ11" s="73"/>
      <c r="AR11" s="73"/>
      <c r="AS11" s="64" t="s">
        <v>162</v>
      </c>
      <c r="AT11" s="64" t="s">
        <v>163</v>
      </c>
      <c r="AU11" s="64" t="s">
        <v>162</v>
      </c>
      <c r="AV11" s="64" t="s">
        <v>164</v>
      </c>
      <c r="AW11" s="64" t="s">
        <v>163</v>
      </c>
      <c r="AX11" s="64" t="s">
        <v>162</v>
      </c>
      <c r="AY11" s="64" t="s">
        <v>164</v>
      </c>
      <c r="AZ11" s="64" t="s">
        <v>163</v>
      </c>
      <c r="BA11" s="65" t="s">
        <v>162</v>
      </c>
    </row>
    <row r="12" spans="1:53" s="11" customFormat="1" ht="14.25" customHeight="1" thickBot="1">
      <c r="A12" s="29" t="s">
        <v>31</v>
      </c>
      <c r="B12" s="30" t="s">
        <v>32</v>
      </c>
      <c r="C12" s="30" t="s">
        <v>34</v>
      </c>
      <c r="D12" s="31" t="s">
        <v>28</v>
      </c>
      <c r="E12" s="30" t="s">
        <v>29</v>
      </c>
      <c r="F12" s="30" t="s">
        <v>35</v>
      </c>
      <c r="G12" s="31" t="s">
        <v>36</v>
      </c>
      <c r="H12" s="30" t="s">
        <v>37</v>
      </c>
      <c r="I12" s="30" t="s">
        <v>38</v>
      </c>
      <c r="J12" s="31" t="s">
        <v>33</v>
      </c>
      <c r="K12" s="30" t="s">
        <v>39</v>
      </c>
      <c r="L12" s="30" t="s">
        <v>30</v>
      </c>
      <c r="M12" s="31" t="s">
        <v>40</v>
      </c>
      <c r="N12" s="30" t="s">
        <v>41</v>
      </c>
      <c r="O12" s="30" t="s">
        <v>42</v>
      </c>
      <c r="P12" s="31" t="s">
        <v>43</v>
      </c>
      <c r="Q12" s="30" t="s">
        <v>44</v>
      </c>
      <c r="R12" s="30" t="s">
        <v>45</v>
      </c>
      <c r="S12" s="31" t="s">
        <v>46</v>
      </c>
      <c r="T12" s="30" t="s">
        <v>47</v>
      </c>
      <c r="U12" s="30" t="s">
        <v>48</v>
      </c>
      <c r="V12" s="31" t="s">
        <v>49</v>
      </c>
      <c r="W12" s="30" t="s">
        <v>50</v>
      </c>
      <c r="X12" s="30" t="s">
        <v>51</v>
      </c>
      <c r="Y12" s="31" t="s">
        <v>52</v>
      </c>
      <c r="Z12" s="30" t="s">
        <v>53</v>
      </c>
      <c r="AA12" s="30" t="s">
        <v>54</v>
      </c>
      <c r="AB12" s="31" t="s">
        <v>55</v>
      </c>
      <c r="AC12" s="30" t="s">
        <v>56</v>
      </c>
      <c r="AD12" s="30" t="s">
        <v>57</v>
      </c>
      <c r="AE12" s="31" t="s">
        <v>58</v>
      </c>
      <c r="AF12" s="30" t="s">
        <v>59</v>
      </c>
      <c r="AG12" s="30" t="s">
        <v>60</v>
      </c>
      <c r="AH12" s="31" t="s">
        <v>61</v>
      </c>
      <c r="AI12" s="30" t="s">
        <v>62</v>
      </c>
      <c r="AJ12" s="30" t="s">
        <v>63</v>
      </c>
      <c r="AK12" s="31" t="s">
        <v>64</v>
      </c>
      <c r="AL12" s="30" t="s">
        <v>65</v>
      </c>
      <c r="AM12" s="30" t="s">
        <v>66</v>
      </c>
      <c r="AN12" s="31" t="s">
        <v>67</v>
      </c>
      <c r="AO12" s="30" t="s">
        <v>68</v>
      </c>
      <c r="AP12" s="30" t="s">
        <v>69</v>
      </c>
      <c r="AQ12" s="31" t="s">
        <v>70</v>
      </c>
      <c r="AR12" s="30" t="s">
        <v>80</v>
      </c>
      <c r="AS12" s="30" t="s">
        <v>81</v>
      </c>
      <c r="AT12" s="31" t="s">
        <v>82</v>
      </c>
      <c r="AU12" s="30" t="s">
        <v>83</v>
      </c>
      <c r="AV12" s="30" t="s">
        <v>84</v>
      </c>
      <c r="AW12" s="31" t="s">
        <v>85</v>
      </c>
      <c r="AX12" s="30" t="s">
        <v>86</v>
      </c>
      <c r="AY12" s="30" t="s">
        <v>87</v>
      </c>
      <c r="AZ12" s="30" t="s">
        <v>88</v>
      </c>
      <c r="BA12" s="32" t="s">
        <v>89</v>
      </c>
    </row>
    <row r="13" spans="1:55" ht="79.5" thickBot="1">
      <c r="A13" s="34" t="s">
        <v>165</v>
      </c>
      <c r="B13" s="61" t="s">
        <v>90</v>
      </c>
      <c r="C13" s="61"/>
      <c r="D13" s="61" t="s">
        <v>168</v>
      </c>
      <c r="E13" s="61" t="s">
        <v>95</v>
      </c>
      <c r="F13" s="35" t="s">
        <v>171</v>
      </c>
      <c r="G13" s="35" t="s">
        <v>171</v>
      </c>
      <c r="H13" s="70" t="s">
        <v>100</v>
      </c>
      <c r="I13" s="36" t="s">
        <v>103</v>
      </c>
      <c r="J13" s="37"/>
      <c r="K13" s="38">
        <v>80</v>
      </c>
      <c r="L13" s="61" t="s">
        <v>96</v>
      </c>
      <c r="M13" s="23" t="s">
        <v>176</v>
      </c>
      <c r="N13" s="61" t="s">
        <v>97</v>
      </c>
      <c r="O13" s="61" t="s">
        <v>3</v>
      </c>
      <c r="P13" s="61" t="s">
        <v>96</v>
      </c>
      <c r="Q13" s="23" t="s">
        <v>176</v>
      </c>
      <c r="R13" s="37"/>
      <c r="S13" s="37"/>
      <c r="T13" s="61" t="s">
        <v>98</v>
      </c>
      <c r="U13" s="61" t="s">
        <v>99</v>
      </c>
      <c r="V13" s="38">
        <v>0</v>
      </c>
      <c r="W13" s="38">
        <v>100</v>
      </c>
      <c r="X13" s="38">
        <v>0</v>
      </c>
      <c r="Y13" s="37"/>
      <c r="Z13" s="23" t="s">
        <v>177</v>
      </c>
      <c r="AA13" s="39"/>
      <c r="AB13" s="40"/>
      <c r="AC13" s="41">
        <v>226921078.57142854</v>
      </c>
      <c r="AD13" s="41">
        <f>IF(Z13="С НДС",AC13*1.12,(IF(Z13="НДС 8",AC13*1.08,AC13)))</f>
        <v>226921078.57142854</v>
      </c>
      <c r="AE13" s="42"/>
      <c r="AF13" s="43"/>
      <c r="AG13" s="41">
        <v>308318266.07142854</v>
      </c>
      <c r="AH13" s="41">
        <f>IF(Z13="С НДС",AG13*1.12,(IF(Z13="НДС 8",AG13*1.08,AG13)))</f>
        <v>308318266.07142854</v>
      </c>
      <c r="AI13" s="42"/>
      <c r="AJ13" s="43"/>
      <c r="AK13" s="41">
        <v>71848839.28571428</v>
      </c>
      <c r="AL13" s="41">
        <f>IF(Z13="С НДС",AK13*1.12,(IF(Z13="НДС 8",AK13*1.08,AK13)))</f>
        <v>71848839.28571428</v>
      </c>
      <c r="AM13" s="43"/>
      <c r="AN13" s="41">
        <f>SUM(AG13,AC13,AK13)</f>
        <v>607088183.9285713</v>
      </c>
      <c r="AO13" s="41">
        <f>IF(Z13="С НДС",AN13*1.12,(IF(Z13="НДС 8",AN13*1.08,AN13)))</f>
        <v>607088183.9285713</v>
      </c>
      <c r="AP13" s="23" t="s">
        <v>104</v>
      </c>
      <c r="AQ13" s="44" t="s">
        <v>101</v>
      </c>
      <c r="AR13" s="45" t="s">
        <v>102</v>
      </c>
      <c r="AS13" s="46"/>
      <c r="AT13" s="46"/>
      <c r="AU13" s="46"/>
      <c r="AV13" s="46"/>
      <c r="AW13" s="46"/>
      <c r="AX13" s="46"/>
      <c r="AY13" s="46"/>
      <c r="AZ13" s="46"/>
      <c r="BA13" s="47"/>
      <c r="BB13" s="62"/>
      <c r="BC13" s="62"/>
    </row>
    <row r="14" spans="1:55" ht="189.75" thickBot="1">
      <c r="A14" s="66" t="s">
        <v>166</v>
      </c>
      <c r="B14" s="16" t="s">
        <v>90</v>
      </c>
      <c r="C14" s="16"/>
      <c r="D14" s="16" t="s">
        <v>169</v>
      </c>
      <c r="E14" s="16" t="s">
        <v>108</v>
      </c>
      <c r="F14" s="17" t="s">
        <v>172</v>
      </c>
      <c r="G14" s="17" t="s">
        <v>173</v>
      </c>
      <c r="H14" s="68" t="s">
        <v>100</v>
      </c>
      <c r="I14" s="19" t="s">
        <v>109</v>
      </c>
      <c r="J14" s="20"/>
      <c r="K14" s="21">
        <v>0</v>
      </c>
      <c r="L14" s="16" t="s">
        <v>96</v>
      </c>
      <c r="M14" s="27" t="s">
        <v>176</v>
      </c>
      <c r="N14" s="27" t="s">
        <v>111</v>
      </c>
      <c r="O14" s="17" t="s">
        <v>2</v>
      </c>
      <c r="P14" s="27"/>
      <c r="Q14" s="33" t="s">
        <v>112</v>
      </c>
      <c r="R14" s="20"/>
      <c r="S14" s="26"/>
      <c r="T14" s="27" t="s">
        <v>114</v>
      </c>
      <c r="U14" s="27" t="s">
        <v>115</v>
      </c>
      <c r="V14" s="21">
        <v>0</v>
      </c>
      <c r="W14" s="21">
        <v>100</v>
      </c>
      <c r="X14" s="21">
        <v>0</v>
      </c>
      <c r="Y14" s="25"/>
      <c r="Z14" s="27" t="s">
        <v>177</v>
      </c>
      <c r="AA14" s="71" t="s">
        <v>178</v>
      </c>
      <c r="AB14" s="71" t="s">
        <v>178</v>
      </c>
      <c r="AC14" s="71" t="s">
        <v>178</v>
      </c>
      <c r="AD14" s="71" t="s">
        <v>178</v>
      </c>
      <c r="AE14" s="71" t="s">
        <v>178</v>
      </c>
      <c r="AF14" s="71" t="s">
        <v>178</v>
      </c>
      <c r="AG14" s="71" t="s">
        <v>178</v>
      </c>
      <c r="AH14" s="71" t="s">
        <v>178</v>
      </c>
      <c r="AI14" s="71" t="s">
        <v>178</v>
      </c>
      <c r="AJ14" s="71" t="s">
        <v>178</v>
      </c>
      <c r="AK14" s="71" t="s">
        <v>178</v>
      </c>
      <c r="AL14" s="71" t="s">
        <v>178</v>
      </c>
      <c r="AM14" s="22"/>
      <c r="AN14" s="71" t="s">
        <v>178</v>
      </c>
      <c r="AO14" s="18" t="str">
        <f>IF(Z14="С НДС",AN14*1.12,(IF(Z14="НДС 8",AN14*1.08,AN14)))</f>
        <v>құпия</v>
      </c>
      <c r="AP14" s="27" t="s">
        <v>104</v>
      </c>
      <c r="AQ14" s="27" t="s">
        <v>116</v>
      </c>
      <c r="AR14" s="27" t="s">
        <v>117</v>
      </c>
      <c r="AS14" s="24"/>
      <c r="AT14" s="24"/>
      <c r="AU14" s="24"/>
      <c r="AV14" s="24"/>
      <c r="AW14" s="24"/>
      <c r="AX14" s="24"/>
      <c r="AY14" s="24"/>
      <c r="AZ14" s="24"/>
      <c r="BA14" s="48"/>
      <c r="BB14" s="62"/>
      <c r="BC14" s="62"/>
    </row>
    <row r="15" spans="1:55" ht="142.5" thickBot="1">
      <c r="A15" s="67" t="s">
        <v>167</v>
      </c>
      <c r="B15" s="49" t="s">
        <v>90</v>
      </c>
      <c r="C15" s="49"/>
      <c r="D15" s="49" t="s">
        <v>170</v>
      </c>
      <c r="E15" s="49" t="s">
        <v>110</v>
      </c>
      <c r="F15" s="50" t="s">
        <v>174</v>
      </c>
      <c r="G15" s="50" t="s">
        <v>175</v>
      </c>
      <c r="H15" s="69" t="s">
        <v>100</v>
      </c>
      <c r="I15" s="52" t="s">
        <v>109</v>
      </c>
      <c r="J15" s="53"/>
      <c r="K15" s="54">
        <v>0</v>
      </c>
      <c r="L15" s="49" t="s">
        <v>96</v>
      </c>
      <c r="M15" s="27" t="s">
        <v>176</v>
      </c>
      <c r="N15" s="55" t="s">
        <v>111</v>
      </c>
      <c r="O15" s="50" t="s">
        <v>4</v>
      </c>
      <c r="P15" s="55"/>
      <c r="Q15" s="56" t="s">
        <v>113</v>
      </c>
      <c r="R15" s="53"/>
      <c r="S15" s="57"/>
      <c r="T15" s="55" t="s">
        <v>114</v>
      </c>
      <c r="U15" s="55" t="s">
        <v>115</v>
      </c>
      <c r="V15" s="54">
        <v>0</v>
      </c>
      <c r="W15" s="54">
        <v>100</v>
      </c>
      <c r="X15" s="54">
        <v>0</v>
      </c>
      <c r="Y15" s="57"/>
      <c r="Z15" s="27" t="s">
        <v>177</v>
      </c>
      <c r="AA15" s="71" t="s">
        <v>178</v>
      </c>
      <c r="AB15" s="71" t="s">
        <v>178</v>
      </c>
      <c r="AC15" s="71" t="s">
        <v>178</v>
      </c>
      <c r="AD15" s="71" t="s">
        <v>178</v>
      </c>
      <c r="AE15" s="71" t="s">
        <v>178</v>
      </c>
      <c r="AF15" s="71" t="s">
        <v>178</v>
      </c>
      <c r="AG15" s="71" t="s">
        <v>178</v>
      </c>
      <c r="AH15" s="71" t="s">
        <v>178</v>
      </c>
      <c r="AI15" s="71" t="s">
        <v>178</v>
      </c>
      <c r="AJ15" s="71" t="s">
        <v>178</v>
      </c>
      <c r="AK15" s="71" t="s">
        <v>178</v>
      </c>
      <c r="AL15" s="71" t="s">
        <v>178</v>
      </c>
      <c r="AM15" s="58"/>
      <c r="AN15" s="71" t="s">
        <v>178</v>
      </c>
      <c r="AO15" s="51" t="str">
        <f>IF(Z15="С НДС",AN15*1.12,(IF(Z15="НДС 8",AN15*1.08,AN15)))</f>
        <v>құпия</v>
      </c>
      <c r="AP15" s="55" t="s">
        <v>104</v>
      </c>
      <c r="AQ15" s="55" t="s">
        <v>118</v>
      </c>
      <c r="AR15" s="55" t="s">
        <v>119</v>
      </c>
      <c r="AS15" s="59"/>
      <c r="AT15" s="59"/>
      <c r="AU15" s="59"/>
      <c r="AV15" s="59"/>
      <c r="AW15" s="59"/>
      <c r="AX15" s="59"/>
      <c r="AY15" s="59"/>
      <c r="AZ15" s="59"/>
      <c r="BA15" s="60"/>
      <c r="BB15" s="62"/>
      <c r="BC15" s="62"/>
    </row>
    <row r="16" ht="12.75">
      <c r="AY16" s="6"/>
    </row>
    <row r="17" ht="12.75">
      <c r="AY17" s="4"/>
    </row>
  </sheetData>
  <sheetProtection/>
  <mergeCells count="51">
    <mergeCell ref="D6:AP6"/>
    <mergeCell ref="Y9:Y11"/>
    <mergeCell ref="AA10:AA11"/>
    <mergeCell ref="AB10:AB11"/>
    <mergeCell ref="AC10:AC11"/>
    <mergeCell ref="AD10:AD11"/>
    <mergeCell ref="AA9:AD9"/>
    <mergeCell ref="AE9:AH9"/>
    <mergeCell ref="AI9:AL9"/>
    <mergeCell ref="AI10:AI11"/>
    <mergeCell ref="B9:B11"/>
    <mergeCell ref="C9:C11"/>
    <mergeCell ref="E9:E11"/>
    <mergeCell ref="F9:F11"/>
    <mergeCell ref="G9:G11"/>
    <mergeCell ref="N9:N11"/>
    <mergeCell ref="H9:H11"/>
    <mergeCell ref="K9:K11"/>
    <mergeCell ref="J9:J11"/>
    <mergeCell ref="AJ10:AJ11"/>
    <mergeCell ref="AK10:AK11"/>
    <mergeCell ref="AL10:AL11"/>
    <mergeCell ref="T10:U10"/>
    <mergeCell ref="AG10:AG11"/>
    <mergeCell ref="AH10:AH11"/>
    <mergeCell ref="AM10:AM11"/>
    <mergeCell ref="S9:U9"/>
    <mergeCell ref="Q9:Q11"/>
    <mergeCell ref="R9:R11"/>
    <mergeCell ref="I9:I11"/>
    <mergeCell ref="O9:O11"/>
    <mergeCell ref="P9:P11"/>
    <mergeCell ref="Z9:Z11"/>
    <mergeCell ref="AE10:AE11"/>
    <mergeCell ref="AF10:AF11"/>
    <mergeCell ref="AS9:BA9"/>
    <mergeCell ref="AQ10:AQ11"/>
    <mergeCell ref="AR10:AR11"/>
    <mergeCell ref="AS10:AU10"/>
    <mergeCell ref="AV10:AX10"/>
    <mergeCell ref="AY10:BA10"/>
    <mergeCell ref="AN10:AN11"/>
    <mergeCell ref="AM9:AO9"/>
    <mergeCell ref="V9:X10"/>
    <mergeCell ref="A9:A11"/>
    <mergeCell ref="AQ9:AR9"/>
    <mergeCell ref="L9:L11"/>
    <mergeCell ref="M9:M11"/>
    <mergeCell ref="AO10:AO11"/>
    <mergeCell ref="D9:D11"/>
    <mergeCell ref="AP9:AP11"/>
  </mergeCells>
  <dataValidations count="13">
    <dataValidation type="list" allowBlank="1" showInputMessage="1" showErrorMessage="1" sqref="R13:R15">
      <formula1>Инкотермс</formula1>
    </dataValidation>
    <dataValidation type="custom" allowBlank="1" showInputMessage="1" showErrorMessage="1" sqref="AD14:AL15 AC13:AC15 AA14:AB15 AN14:AN15">
      <formula1>AB14*AC14</formula1>
    </dataValidation>
    <dataValidation type="whole" allowBlank="1" showInputMessage="1" showErrorMessage="1" sqref="K13:K15 V13:X15">
      <formula1>0</formula1>
      <formula2>100</formula2>
    </dataValidation>
    <dataValidation type="textLength" operator="equal" allowBlank="1" showInputMessage="1" showErrorMessage="1" error="БИН должен содержать 12 символов" sqref="AP13:AP15">
      <formula1>12</formula1>
    </dataValidation>
    <dataValidation type="textLength" operator="equal" allowBlank="1" showInputMessage="1" showErrorMessage="1" error="Код КАТО должен содержать 9 символов" sqref="L13:L15 P13:P15">
      <formula1>9</formula1>
    </dataValidation>
    <dataValidation type="list" allowBlank="1" showInputMessage="1" sqref="AV13:AV15 AS13:AS15 AY13:AY17">
      <formula1>атрибут</formula1>
    </dataValidation>
    <dataValidation type="list" allowBlank="1" showInputMessage="1" showErrorMessage="1" sqref="Y13:Y15">
      <formula1>ЕИ</formula1>
    </dataValidation>
    <dataValidation type="list" allowBlank="1" showInputMessage="1" showErrorMessage="1" sqref="B13:B15">
      <formula1>Типы_действий</formula1>
    </dataValidation>
    <dataValidation type="list" allowBlank="1" showInputMessage="1" showErrorMessage="1" sqref="O13 O15:O65536">
      <formula1>Классификатор_стран</formula1>
    </dataValidation>
    <dataValidation type="list" allowBlank="1" showInputMessage="1" showErrorMessage="1" sqref="Z16:Z65536">
      <formula1>С_НДС</formula1>
    </dataValidation>
    <dataValidation type="list" allowBlank="1" showInputMessage="1" showErrorMessage="1" sqref="H16:H65536">
      <formula1>Способы_закупок_итог</formula1>
    </dataValidation>
    <dataValidation type="list" allowBlank="1" showInputMessage="1" showErrorMessage="1" sqref="I16:I65536">
      <formula1>Основание_ОИ_ТКП_ТВХ</formula1>
    </dataValidation>
    <dataValidation type="list" allowBlank="1" showInputMessage="1" showErrorMessage="1" sqref="J13:J65536">
      <formula1>Приоритеты_закупок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04" t="s">
        <v>27</v>
      </c>
      <c r="B2" s="104"/>
      <c r="C2" s="2"/>
      <c r="D2" s="2"/>
    </row>
    <row r="4" spans="1:2" ht="15">
      <c r="A4" s="1" t="s">
        <v>5</v>
      </c>
      <c r="B4" s="1" t="s">
        <v>6</v>
      </c>
    </row>
    <row r="5" spans="1:2" ht="15">
      <c r="A5" s="1" t="s">
        <v>7</v>
      </c>
      <c r="B5" s="1" t="s">
        <v>8</v>
      </c>
    </row>
    <row r="6" spans="1:2" ht="15">
      <c r="A6" s="1" t="s">
        <v>9</v>
      </c>
      <c r="B6" s="1" t="s">
        <v>10</v>
      </c>
    </row>
    <row r="7" spans="1:2" ht="15">
      <c r="A7" s="1" t="s">
        <v>11</v>
      </c>
      <c r="B7" s="1" t="s">
        <v>12</v>
      </c>
    </row>
    <row r="8" spans="1:2" ht="15">
      <c r="A8" s="1" t="s">
        <v>13</v>
      </c>
      <c r="B8" s="1" t="s">
        <v>14</v>
      </c>
    </row>
    <row r="9" spans="1:2" ht="15">
      <c r="A9" s="1" t="s">
        <v>15</v>
      </c>
      <c r="B9" s="1" t="s">
        <v>16</v>
      </c>
    </row>
    <row r="10" spans="1:2" ht="15">
      <c r="A10" s="1" t="s">
        <v>17</v>
      </c>
      <c r="B10" s="1" t="s">
        <v>18</v>
      </c>
    </row>
    <row r="11" spans="1:2" ht="15">
      <c r="A11" s="1" t="s">
        <v>19</v>
      </c>
      <c r="B11" s="1" t="s">
        <v>20</v>
      </c>
    </row>
    <row r="12" spans="1:2" ht="15">
      <c r="A12" s="1" t="s">
        <v>21</v>
      </c>
      <c r="B12" s="1" t="s">
        <v>22</v>
      </c>
    </row>
    <row r="13" spans="1:2" ht="15">
      <c r="A13" s="1" t="s">
        <v>23</v>
      </c>
      <c r="B13" s="1" t="s">
        <v>24</v>
      </c>
    </row>
    <row r="14" spans="1:2" ht="15">
      <c r="A14" s="1" t="s">
        <v>25</v>
      </c>
      <c r="B14" s="1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71</v>
      </c>
    </row>
    <row r="3" ht="15">
      <c r="B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73</v>
      </c>
    </row>
    <row r="4" ht="15">
      <c r="B4" t="s">
        <v>74</v>
      </c>
    </row>
    <row r="5" ht="15">
      <c r="B5" t="s">
        <v>75</v>
      </c>
    </row>
    <row r="6" ht="15">
      <c r="B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74</v>
      </c>
    </row>
    <row r="4" ht="15">
      <c r="B4" t="s">
        <v>75</v>
      </c>
    </row>
    <row r="5" ht="15">
      <c r="B5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21.140625" style="0" customWidth="1"/>
  </cols>
  <sheetData>
    <row r="1" ht="15">
      <c r="A1" s="3" t="s">
        <v>90</v>
      </c>
    </row>
    <row r="2" ht="15">
      <c r="A2" s="3" t="s">
        <v>91</v>
      </c>
    </row>
    <row r="3" ht="15">
      <c r="A3" s="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Коканбекова Динара Турсынбековна</cp:lastModifiedBy>
  <cp:lastPrinted>2022-11-02T14:10:00Z</cp:lastPrinted>
  <dcterms:created xsi:type="dcterms:W3CDTF">2012-09-14T10:00:02Z</dcterms:created>
  <dcterms:modified xsi:type="dcterms:W3CDTF">2022-12-07T06:37:59Z</dcterms:modified>
  <cp:category/>
  <cp:version/>
  <cp:contentType/>
  <cp:contentStatus/>
</cp:coreProperties>
</file>