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759" activeTab="0"/>
  </bookViews>
  <sheets>
    <sheet name="СВОД_2020" sheetId="1" r:id="rId1"/>
    <sheet name="Типы действий" sheetId="2" state="hidden" r:id="rId2"/>
    <sheet name="Атрибуты товара" sheetId="3" r:id="rId3"/>
    <sheet name="Единицы измерения" sheetId="4" r:id="rId4"/>
    <sheet name="Способы закупок" sheetId="5" r:id="rId5"/>
    <sheet name="Основание ОИ, ТКП, ВХК" sheetId="6" r:id="rId6"/>
    <sheet name="Приоритет закупок" sheetId="7" r:id="rId7"/>
    <sheet name="Классификатор стран" sheetId="8" r:id="rId8"/>
    <sheet name="Справочник Инкотермс" sheetId="9" state="hidden" r:id="rId9"/>
    <sheet name="Тип дней" sheetId="10" state="hidden" r:id="rId10"/>
    <sheet name="Вид предоплаты" sheetId="11" state="hidden" r:id="rId11"/>
    <sheet name="Вид промежуточного платежа" sheetId="12" state="hidden" r:id="rId12"/>
    <sheet name="Признак НДС" sheetId="13" state="hidden" r:id="rId13"/>
  </sheets>
  <definedNames>
    <definedName name="_1_Доля">'Атрибуты товара'!$A$4:$A$535</definedName>
    <definedName name="атр">'Атрибуты товара'!$A$4:$A$535</definedName>
    <definedName name="атрибут">#REF!</definedName>
    <definedName name="атрибуты" localSheetId="0">'Атрибуты товара'!#REF!</definedName>
    <definedName name="Вид_платежа">'Вид промежуточного платежа'!$B$3:$B$5</definedName>
    <definedName name="Вид_предоплаты">'Вид предоплаты'!$B$3:$B$6</definedName>
    <definedName name="ЕИ" localSheetId="0">'Единицы измерения'!$B$3:$B$46</definedName>
    <definedName name="Инкотермс">'Справочник Инкотермс'!$A$4:$A$14</definedName>
    <definedName name="НДС">'Признак НДС'!$B$3:$B$4</definedName>
    <definedName name="осн">'Основание ОИ, ТКП, ВХК'!$A$3:$A$65</definedName>
    <definedName name="основ">'Основание ОИ, ТКП, ВХК'!$A$3:$B$65</definedName>
    <definedName name="Основание">'Основание ОИ, ТКП, ВХК'!$B$3:$B$65</definedName>
    <definedName name="Основание1">'Основание ОИ, ТКП, ВХК'!$A$3:$A$65</definedName>
    <definedName name="основания" localSheetId="0">'Основание ОИ, ТКП, ВХК'!$A$3:$A$65</definedName>
    <definedName name="основания_итог">'Основание ОИ, ТКП, ВХК'!$A$3:$A$65</definedName>
    <definedName name="основания150">'Основание ОИ, ТКП, ВХК'!$A$3:$A$65</definedName>
    <definedName name="Приоритет_закупок">'Приоритет закупок'!$A$3:$A$5</definedName>
    <definedName name="Способ_закупок">'Способы закупок'!$A$4:$A$11</definedName>
    <definedName name="Способы_закупок">'Способы закупок'!$A$4:$A$7</definedName>
    <definedName name="Тип_дней">'Тип дней'!$B$2:$B$3</definedName>
    <definedName name="типы_действий">'Типы действий'!$A$1:$A$3</definedName>
  </definedNames>
  <calcPr fullCalcOnLoad="1"/>
</workbook>
</file>

<file path=xl/sharedStrings.xml><?xml version="1.0" encoding="utf-8"?>
<sst xmlns="http://schemas.openxmlformats.org/spreadsheetml/2006/main" count="7363" uniqueCount="2744">
  <si>
    <t xml:space="preserve">Код по ЕНС ТРУ </t>
  </si>
  <si>
    <t>Способ закупок</t>
  </si>
  <si>
    <t>Код КАТО места осуществления закупки</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</si>
  <si>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</si>
  <si>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</si>
  <si>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</si>
  <si>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</si>
  <si>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</si>
  <si>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Наименование</t>
  </si>
  <si>
    <t xml:space="preserve">Адрес осуществления закупок </t>
  </si>
  <si>
    <t>Месяц осуществления закупок</t>
  </si>
  <si>
    <t>Адрес поставки товара, выполнения работ, оказания услуг</t>
  </si>
  <si>
    <t>С даты подписания договора в течение</t>
  </si>
  <si>
    <t xml:space="preserve">С даты подписания договора по  </t>
  </si>
  <si>
    <t>Определенный период</t>
  </si>
  <si>
    <t>Кол-во дней</t>
  </si>
  <si>
    <t>Тип дней</t>
  </si>
  <si>
    <t>Месяц по</t>
  </si>
  <si>
    <t>Месяц с</t>
  </si>
  <si>
    <t>Код КАТО места поставки ТРУ</t>
  </si>
  <si>
    <t>Условия оплаты</t>
  </si>
  <si>
    <t xml:space="preserve">Наименование закупаемых товаров, работ и услуг </t>
  </si>
  <si>
    <t xml:space="preserve">Краткая характеристика (описание) </t>
  </si>
  <si>
    <t>БИН организатора</t>
  </si>
  <si>
    <t>Признак Рассчитать без НДС</t>
  </si>
  <si>
    <t>Страна поставки</t>
  </si>
  <si>
    <t>Прогноз местного содержания, %</t>
  </si>
  <si>
    <t>№</t>
  </si>
  <si>
    <t>Код</t>
  </si>
  <si>
    <t>Классификатор стран мира для 1-ТС буквенный</t>
  </si>
  <si>
    <t>Сәйкестендіру блогы                     Блок идентификации</t>
  </si>
  <si>
    <t xml:space="preserve"> Атаулар блогы                                                                                                                                                                                                                                               Блок наименования</t>
  </si>
  <si>
    <t>мемлекеттік тілде                                                                                                      на государственном языке</t>
  </si>
  <si>
    <t xml:space="preserve"> орыс тілде                                                                                                                    на русском языке </t>
  </si>
  <si>
    <t>AD</t>
  </si>
  <si>
    <t>АНДОРРА</t>
  </si>
  <si>
    <t>EU</t>
  </si>
  <si>
    <t>Еуропа одағы</t>
  </si>
  <si>
    <t>Европейский союз</t>
  </si>
  <si>
    <t>AE</t>
  </si>
  <si>
    <t>БІРІККЕН АРАБ ЭМИРАТТАРЫ</t>
  </si>
  <si>
    <t>ОБЪЕДИHЕHHЫЕ АРАБСКИЕ ЭМИРАТЫ</t>
  </si>
  <si>
    <t>AF</t>
  </si>
  <si>
    <t>АУҒАНСТАН</t>
  </si>
  <si>
    <t>АФГАHИСТАH</t>
  </si>
  <si>
    <t>AG</t>
  </si>
  <si>
    <t>АНТИГУА ЖӘНЕ БАРБУДА</t>
  </si>
  <si>
    <t>АНТИГУА И БАРБУДА</t>
  </si>
  <si>
    <t>AI</t>
  </si>
  <si>
    <t>АНГИЛЬЯ</t>
  </si>
  <si>
    <t>АНГИЛЬЯ (БРИТ.)</t>
  </si>
  <si>
    <t>AL</t>
  </si>
  <si>
    <t>АЛБАНИЯ</t>
  </si>
  <si>
    <t>АЛБАHИЯ</t>
  </si>
  <si>
    <t>AM</t>
  </si>
  <si>
    <t>АРМЕHИЯ</t>
  </si>
  <si>
    <t>AO</t>
  </si>
  <si>
    <t>АHГОЛА</t>
  </si>
  <si>
    <t>AQ</t>
  </si>
  <si>
    <t>АНТАРКТИДА</t>
  </si>
  <si>
    <t>AR</t>
  </si>
  <si>
    <t>АРГЕНТИНА</t>
  </si>
  <si>
    <t>АРГЕHТИHА</t>
  </si>
  <si>
    <t>AS</t>
  </si>
  <si>
    <t>АМЕРИКАНДЫҚ САМОА</t>
  </si>
  <si>
    <t>АМЕРИКАНСКОЕ САМОА</t>
  </si>
  <si>
    <t>AT</t>
  </si>
  <si>
    <t>АВСТРИЯ</t>
  </si>
  <si>
    <t>AU</t>
  </si>
  <si>
    <t>АВСТРАЛИЯ</t>
  </si>
  <si>
    <t>AW</t>
  </si>
  <si>
    <t>АРУБА</t>
  </si>
  <si>
    <t>AX</t>
  </si>
  <si>
    <t>АЛАНД АРАЛДАРЫ</t>
  </si>
  <si>
    <t>АЛАНДСКИЕ ОСТРОВА</t>
  </si>
  <si>
    <t>AZ</t>
  </si>
  <si>
    <t>ӘЗІРБАЙЖАН</t>
  </si>
  <si>
    <t>АЗЕРБАЙДЖАH</t>
  </si>
  <si>
    <t>BA</t>
  </si>
  <si>
    <t>БОСНИЯ ЖӘНЕ ГЕРЦЕГОВИНА</t>
  </si>
  <si>
    <t>БОСНИЯ И ГЕРЦЕГОВИНА</t>
  </si>
  <si>
    <t>BB</t>
  </si>
  <si>
    <t>БАРБАДОС</t>
  </si>
  <si>
    <t>BD</t>
  </si>
  <si>
    <t>БАНГЛАДЕШ</t>
  </si>
  <si>
    <t>БАHГЛАДЕШ</t>
  </si>
  <si>
    <t>BE</t>
  </si>
  <si>
    <t>БЕЛЬГИЯ</t>
  </si>
  <si>
    <t>BF</t>
  </si>
  <si>
    <t>БУРКИНА-ФАСО</t>
  </si>
  <si>
    <t>БУРКИHА-ФАСО</t>
  </si>
  <si>
    <t>BG</t>
  </si>
  <si>
    <t>БОЛГАРИЯ</t>
  </si>
  <si>
    <t>BH</t>
  </si>
  <si>
    <t>БАХРЕЙН</t>
  </si>
  <si>
    <t>БАХРЕЙH</t>
  </si>
  <si>
    <t>BI</t>
  </si>
  <si>
    <t>БУРУНДИ</t>
  </si>
  <si>
    <t>BJ</t>
  </si>
  <si>
    <t>БЕНИН</t>
  </si>
  <si>
    <t>BL</t>
  </si>
  <si>
    <t>СЕН-БАРТЕЛЕМИ</t>
  </si>
  <si>
    <t>BM</t>
  </si>
  <si>
    <t>БЕРМУД</t>
  </si>
  <si>
    <t>БЕРМУДЫ</t>
  </si>
  <si>
    <t>BN</t>
  </si>
  <si>
    <t>БРУНЕЙ ДАРУССАЛАМ</t>
  </si>
  <si>
    <t>БРУHЕЙ-ДАРУССАЛАМ</t>
  </si>
  <si>
    <t>BO</t>
  </si>
  <si>
    <t>БОЛИВИЯ</t>
  </si>
  <si>
    <t>BQ</t>
  </si>
  <si>
    <t>БОНЭЙР, СИНТ-ЭСТАТИУС ЖӘНЕ САБА</t>
  </si>
  <si>
    <t>БОНЭЙР, СИНТ-ЭСТАТИУС И САБА</t>
  </si>
  <si>
    <t>BR</t>
  </si>
  <si>
    <t>БРАЗИЛИЯ</t>
  </si>
  <si>
    <t>BS</t>
  </si>
  <si>
    <t>БАГАМ</t>
  </si>
  <si>
    <t>БАГАМЫ</t>
  </si>
  <si>
    <t>BT</t>
  </si>
  <si>
    <t>БУТАН</t>
  </si>
  <si>
    <t>BV</t>
  </si>
  <si>
    <t>БУВЕ</t>
  </si>
  <si>
    <t>BW</t>
  </si>
  <si>
    <t>БОТСВАНА</t>
  </si>
  <si>
    <t>БОТСВАHА</t>
  </si>
  <si>
    <t>BY</t>
  </si>
  <si>
    <t>БЕЛАРУСЬ</t>
  </si>
  <si>
    <t>BZ</t>
  </si>
  <si>
    <t>БЕЛИЗ</t>
  </si>
  <si>
    <t>CA</t>
  </si>
  <si>
    <t>КАНАДА</t>
  </si>
  <si>
    <t>КАHАДА</t>
  </si>
  <si>
    <t>CC</t>
  </si>
  <si>
    <t>КОКОС (КИЛИНГ) АРАЛДАРЫ</t>
  </si>
  <si>
    <t>КОКОСОВЫЕ (КИЛИНГ) ОСТРОВА</t>
  </si>
  <si>
    <t>CD</t>
  </si>
  <si>
    <t>КОНГО ДЕМОКРАТИЯЛЫҚ РЕСПУБЛИКАСЫ</t>
  </si>
  <si>
    <t>ДЕМОКРАТИЧЕСКАЯ РЕСПУБЛИКА КОHГО</t>
  </si>
  <si>
    <t>CF</t>
  </si>
  <si>
    <t>ОРТАЛЫҚ-АФРИКА РЕСПУБЛИКАСЫ</t>
  </si>
  <si>
    <t>ЦЕHТРАЛЬHО-АФРИКАHСКАЯ РЕСПУБЛИКА</t>
  </si>
  <si>
    <t>CG</t>
  </si>
  <si>
    <t>КОНГО</t>
  </si>
  <si>
    <t>КОHГО</t>
  </si>
  <si>
    <t>CH</t>
  </si>
  <si>
    <t>ШВЕЙЦАРИЯ</t>
  </si>
  <si>
    <t>CI</t>
  </si>
  <si>
    <t>КОТ Д'ИВУАР</t>
  </si>
  <si>
    <t>КОТ-Д'ИВУАР</t>
  </si>
  <si>
    <t>CK</t>
  </si>
  <si>
    <t>КУКА АРАЛДАРЫ</t>
  </si>
  <si>
    <t>ОСТРОВА КУКА</t>
  </si>
  <si>
    <t>CL</t>
  </si>
  <si>
    <t>ЧИЛИ</t>
  </si>
  <si>
    <t>CM</t>
  </si>
  <si>
    <t>КАМЕРУН</t>
  </si>
  <si>
    <t>КАМЕРУH</t>
  </si>
  <si>
    <t>CN</t>
  </si>
  <si>
    <t>ҚЫТАЙ</t>
  </si>
  <si>
    <t>КИТАЙ</t>
  </si>
  <si>
    <t>CO</t>
  </si>
  <si>
    <t>КОЛУМБИЯ</t>
  </si>
  <si>
    <t>CR</t>
  </si>
  <si>
    <t>КОСТА-РИКА</t>
  </si>
  <si>
    <t>CU</t>
  </si>
  <si>
    <t>КУБА</t>
  </si>
  <si>
    <t>CV</t>
  </si>
  <si>
    <t>КАБО-ВЕРДЕ</t>
  </si>
  <si>
    <t>CW</t>
  </si>
  <si>
    <t>КЮРАСАО</t>
  </si>
  <si>
    <t>CX</t>
  </si>
  <si>
    <t>РОЖДЕСТВО АРАЛДАРЫ</t>
  </si>
  <si>
    <t>ОСТРОВ РОЖДЕСТВА</t>
  </si>
  <si>
    <t>CY</t>
  </si>
  <si>
    <t>КИПР</t>
  </si>
  <si>
    <t>CZ</t>
  </si>
  <si>
    <t>ЧЕХ РЕСПУБЛИКАСЫ</t>
  </si>
  <si>
    <t>ЧЕШСКАЯ РЕСПУБЛИКА</t>
  </si>
  <si>
    <t>DE</t>
  </si>
  <si>
    <t>ГЕРМАНИЯ</t>
  </si>
  <si>
    <t>ГЕРМАHИЯ</t>
  </si>
  <si>
    <t>DJ</t>
  </si>
  <si>
    <t>ДЖИБУТИ</t>
  </si>
  <si>
    <t>DK</t>
  </si>
  <si>
    <t>ДАНИЯ</t>
  </si>
  <si>
    <t>ДАHИЯ</t>
  </si>
  <si>
    <t>DM</t>
  </si>
  <si>
    <t>ДОМИНИКА</t>
  </si>
  <si>
    <t>ДОМИHИКА</t>
  </si>
  <si>
    <t>DO</t>
  </si>
  <si>
    <t>ДОМИНИКАН РЕСПУБЛИКАСЫ</t>
  </si>
  <si>
    <t>ДОМИHИКАHСКАЯ РЕСПУБЛИКА</t>
  </si>
  <si>
    <t>DZ</t>
  </si>
  <si>
    <t>АЛЖИР</t>
  </si>
  <si>
    <t>EC</t>
  </si>
  <si>
    <t>ЭКВАДОР</t>
  </si>
  <si>
    <t>EE</t>
  </si>
  <si>
    <t>ЭСТОНИЯ</t>
  </si>
  <si>
    <t>ЭСТОHИЯ</t>
  </si>
  <si>
    <t>EG</t>
  </si>
  <si>
    <t>ЕГИПЕТ</t>
  </si>
  <si>
    <t>EH</t>
  </si>
  <si>
    <t>БАТЫС САХАРА</t>
  </si>
  <si>
    <t>ЗАПАДHАЯ САХАРА</t>
  </si>
  <si>
    <t>ER</t>
  </si>
  <si>
    <t>ЭРИТРЕЯ</t>
  </si>
  <si>
    <t>ES</t>
  </si>
  <si>
    <t>ИСПАНИЯ</t>
  </si>
  <si>
    <t>ИСПАHИЯ</t>
  </si>
  <si>
    <t>ET</t>
  </si>
  <si>
    <t>ЭФИОПИЯ</t>
  </si>
  <si>
    <t>FI</t>
  </si>
  <si>
    <t>ФИНЛЯНДИЯ</t>
  </si>
  <si>
    <t>ФИHЛЯHДИЯ</t>
  </si>
  <si>
    <t>FJ</t>
  </si>
  <si>
    <t>ФИДЖИ</t>
  </si>
  <si>
    <t>FK</t>
  </si>
  <si>
    <t>ФОЛКЛЕНД  (MАЛЬВИН) АРАЛДАРЫ</t>
  </si>
  <si>
    <t>ФОЛКЛЕНДСКИЕ ОСТРОВА (МАЛЬВИНСКИЕ)</t>
  </si>
  <si>
    <t>FM</t>
  </si>
  <si>
    <t>МИКРОНЕЗИЯ, ФЕДЕРАТИВТІК ШТАТТАР</t>
  </si>
  <si>
    <t>МИКРОНЕЗИЯ, ФЕДЕРАТИВНЫЕ ШТАТЫ</t>
  </si>
  <si>
    <t>FO</t>
  </si>
  <si>
    <t>ФАРЕР АРАЛДАРЫ</t>
  </si>
  <si>
    <t>ФАРЕРСКИЕ ОСТРОВА</t>
  </si>
  <si>
    <t>FR</t>
  </si>
  <si>
    <t>ФРАНЦИЯ</t>
  </si>
  <si>
    <t>ФРАHЦИЯ</t>
  </si>
  <si>
    <t>GA</t>
  </si>
  <si>
    <t>ГАБОН</t>
  </si>
  <si>
    <t>ГАБОH</t>
  </si>
  <si>
    <t>GB</t>
  </si>
  <si>
    <t>БІРІККЕН КОРОЛЬДІК</t>
  </si>
  <si>
    <t>СОЕДИНЕННОЕ КОРОЛЕВСТВО</t>
  </si>
  <si>
    <t>GD</t>
  </si>
  <si>
    <t>ГРЕНАДА</t>
  </si>
  <si>
    <t>GE</t>
  </si>
  <si>
    <t>ГРУЗИЯ</t>
  </si>
  <si>
    <t>GF</t>
  </si>
  <si>
    <t>ФРАНЦУЗ ГВИАHАСЫ</t>
  </si>
  <si>
    <t>ФРАНЦУЗСКАЯ ГВИАНА</t>
  </si>
  <si>
    <t>GG</t>
  </si>
  <si>
    <t>ГЕРНСИ</t>
  </si>
  <si>
    <t>GH</t>
  </si>
  <si>
    <t>ГАНА</t>
  </si>
  <si>
    <t>ГАHА</t>
  </si>
  <si>
    <t>GI</t>
  </si>
  <si>
    <t>ГИБРАЛТАР</t>
  </si>
  <si>
    <t>ГИБРАЛТАР (БРИТ.)</t>
  </si>
  <si>
    <t>GL</t>
  </si>
  <si>
    <t>ГРЕНЛАНДИЯ</t>
  </si>
  <si>
    <t>GM</t>
  </si>
  <si>
    <t>ГАМБИЯ</t>
  </si>
  <si>
    <t>GN</t>
  </si>
  <si>
    <t>ГВИНЕЯ</t>
  </si>
  <si>
    <t>GP</t>
  </si>
  <si>
    <t>ГВАДЕЛУПА</t>
  </si>
  <si>
    <t>GQ</t>
  </si>
  <si>
    <t>ЭКВАТОРИАЛДЫ ГВИНЕЯ</t>
  </si>
  <si>
    <t>ЭКВАТОРИАЛЬHАЯ ГВИHЕЯ</t>
  </si>
  <si>
    <t>GR</t>
  </si>
  <si>
    <t>ГРЕЦИЯ</t>
  </si>
  <si>
    <t>GS</t>
  </si>
  <si>
    <t>ОҢТҮСТІК ДЖОРДЖИЯ ЖӘНЕ ОҢТҮСТІК САНДВИЧ АРАЛДАРЫ</t>
  </si>
  <si>
    <t>ЮЖН.ДЖОРДЖИЯ И ЮЖН.САНДВИЧ.ОСТРОВА</t>
  </si>
  <si>
    <t>GT</t>
  </si>
  <si>
    <t>ГВАТЕМАЛА</t>
  </si>
  <si>
    <t>GU</t>
  </si>
  <si>
    <t>ГУАМ</t>
  </si>
  <si>
    <t>ГУАМ (США)</t>
  </si>
  <si>
    <t>GW</t>
  </si>
  <si>
    <t>ГВИНЕЯ-БИСАУ</t>
  </si>
  <si>
    <t>GY</t>
  </si>
  <si>
    <t>ГАЙАНА</t>
  </si>
  <si>
    <t>ГАЙАHА</t>
  </si>
  <si>
    <t>HK</t>
  </si>
  <si>
    <t>ГОНКОНГ</t>
  </si>
  <si>
    <t>ГОHКОHГ</t>
  </si>
  <si>
    <t>HM</t>
  </si>
  <si>
    <t>ХЕРД АРАЛЫ ЖӘНЕ МАКДОНАЛЬД АРАЛДАРЫ</t>
  </si>
  <si>
    <t>ОСТРОВ ХЕРД И ОСТРОВА МАКДОНАЛЬД</t>
  </si>
  <si>
    <t>HN</t>
  </si>
  <si>
    <t>ГОНДУРАС</t>
  </si>
  <si>
    <t>ГОHДУРАС</t>
  </si>
  <si>
    <t>HR</t>
  </si>
  <si>
    <t>ХОРВАТИЯ</t>
  </si>
  <si>
    <t>HT</t>
  </si>
  <si>
    <t>ГАИТИ</t>
  </si>
  <si>
    <t>HU</t>
  </si>
  <si>
    <t>МАЖАРСТАН</t>
  </si>
  <si>
    <t>ВЕHГРИЯ</t>
  </si>
  <si>
    <t>ID</t>
  </si>
  <si>
    <t>ИНДОНЕЗИЯ</t>
  </si>
  <si>
    <t>ИHДОHЕЗИЯ</t>
  </si>
  <si>
    <t>IE</t>
  </si>
  <si>
    <t>ИРЛАНДИЯ</t>
  </si>
  <si>
    <t>ИРЛАHДИЯ</t>
  </si>
  <si>
    <t>IL</t>
  </si>
  <si>
    <t>ИЗРАИЛЬ</t>
  </si>
  <si>
    <t>IM</t>
  </si>
  <si>
    <t>МЭН АРАЛЫ</t>
  </si>
  <si>
    <t>ОСТРОВ МЭН</t>
  </si>
  <si>
    <t>IN</t>
  </si>
  <si>
    <t>ҮНДІСТАН</t>
  </si>
  <si>
    <t>ИHДИЯ</t>
  </si>
  <si>
    <t>IO</t>
  </si>
  <si>
    <t>ҮНДІСТАН МҰХИТЫНДАҒЫ БРИТАНИЯ АУМАҚТАРЫ</t>
  </si>
  <si>
    <t>БРИТАНСКАЯ ТЕРРИТОРИЯ В ИНДИЙСКОМ ОКЕАНЕ</t>
  </si>
  <si>
    <t>IQ</t>
  </si>
  <si>
    <t>ИРАК</t>
  </si>
  <si>
    <t>ИРАК, РЕСПУБЛИКА ИРАК</t>
  </si>
  <si>
    <t>IR</t>
  </si>
  <si>
    <t>ИРАН,  ИСЛАМ РЕСПУБЛИКАСЫ</t>
  </si>
  <si>
    <t>ИРАH, ИСЛАМСКАЯ РЕСПУБЛИКА</t>
  </si>
  <si>
    <t>IS</t>
  </si>
  <si>
    <t>ИСЛАНДИЯ</t>
  </si>
  <si>
    <t>ИСЛАHДИЯ</t>
  </si>
  <si>
    <t>IT</t>
  </si>
  <si>
    <t>ИТАЛИЯ</t>
  </si>
  <si>
    <t>JE</t>
  </si>
  <si>
    <t>ДЖЕРСИ</t>
  </si>
  <si>
    <t>JM</t>
  </si>
  <si>
    <t>ЯМАЙКА</t>
  </si>
  <si>
    <t>JO</t>
  </si>
  <si>
    <t>ИОРДАНИЯ</t>
  </si>
  <si>
    <t>ИОРДАHИЯ</t>
  </si>
  <si>
    <t>JP</t>
  </si>
  <si>
    <t>ЖАПОНИЯ</t>
  </si>
  <si>
    <t>ЯПОHИЯ</t>
  </si>
  <si>
    <t>KE</t>
  </si>
  <si>
    <t>КЕНИЯ</t>
  </si>
  <si>
    <t>КЕHИЯ</t>
  </si>
  <si>
    <t>KG</t>
  </si>
  <si>
    <t>ҚЫРҒЫЗСТАН</t>
  </si>
  <si>
    <t>КЫРГЫЗСТАH</t>
  </si>
  <si>
    <t>KH</t>
  </si>
  <si>
    <t>КАМБОДЖА</t>
  </si>
  <si>
    <t>KI</t>
  </si>
  <si>
    <t>КИРИБАТИ</t>
  </si>
  <si>
    <t>KM</t>
  </si>
  <si>
    <t>КОМОРЫ</t>
  </si>
  <si>
    <t>KN</t>
  </si>
  <si>
    <t>СЕНТ-КИТС ЖӘНЕ НЕВИС</t>
  </si>
  <si>
    <t>СЕНТ-КИТС И НЕВИС</t>
  </si>
  <si>
    <t>KP</t>
  </si>
  <si>
    <t>КОРЕЯ ДЕМОКРАТИЯЛЫҚ ХАЛЫҚ РЕСПУБЛИКАСЫ</t>
  </si>
  <si>
    <t>КОРЕЯ, HАРОДHО-ДЕМОКРАТИЧЕСКАЯ РЕСПУБЛИКА</t>
  </si>
  <si>
    <t>KR</t>
  </si>
  <si>
    <t>КОРЕЯ РЕСПУБЛИКАСЫ</t>
  </si>
  <si>
    <t>РЕСПУБЛИКА КОРЕЯ</t>
  </si>
  <si>
    <t>KW</t>
  </si>
  <si>
    <t>КУВЕЙТ</t>
  </si>
  <si>
    <t>KY</t>
  </si>
  <si>
    <t>КАЙМАН АРАЛДАРЫ</t>
  </si>
  <si>
    <t>ОСТРОВА КАЙМАН</t>
  </si>
  <si>
    <t>KZ</t>
  </si>
  <si>
    <t>ҚАЗАҚСТАН</t>
  </si>
  <si>
    <t>КАЗАХСТАH</t>
  </si>
  <si>
    <t>LA</t>
  </si>
  <si>
    <t>ЛАОС</t>
  </si>
  <si>
    <t>ЛАОССАЯ НАРОДНО-ДЕМОКРАТИЧЕСКАЯ РЕСПУБЛИКА</t>
  </si>
  <si>
    <t>LB</t>
  </si>
  <si>
    <t>ЛИВАН</t>
  </si>
  <si>
    <t>ЛИВАH</t>
  </si>
  <si>
    <t>LC</t>
  </si>
  <si>
    <t>СЕНТ-ЛЮСИЯ</t>
  </si>
  <si>
    <t>СЕHТ-ЛЮСИЯ</t>
  </si>
  <si>
    <t>LI</t>
  </si>
  <si>
    <t>ЛИХТЕНШТЕЙН</t>
  </si>
  <si>
    <t>ЛИХТЕHШТЕЙH</t>
  </si>
  <si>
    <t>LK</t>
  </si>
  <si>
    <t>ШРИ-ЛАНКА</t>
  </si>
  <si>
    <t>ШРИ-ЛАHКА</t>
  </si>
  <si>
    <t>LR</t>
  </si>
  <si>
    <t>ЛИБЕРИЯ</t>
  </si>
  <si>
    <t>LS</t>
  </si>
  <si>
    <t>ЛЕСОТО</t>
  </si>
  <si>
    <t>LT</t>
  </si>
  <si>
    <t>ЛИТВА</t>
  </si>
  <si>
    <t>LU</t>
  </si>
  <si>
    <t>ЛЮКСЕМБУРГ</t>
  </si>
  <si>
    <t>LV</t>
  </si>
  <si>
    <t>ЛАТВИЯ</t>
  </si>
  <si>
    <t>РЕСПУБЛИКА ЛАТВИЯ</t>
  </si>
  <si>
    <t>LY</t>
  </si>
  <si>
    <t>ЛИВИЯ</t>
  </si>
  <si>
    <t>MA</t>
  </si>
  <si>
    <t>МАРОККО</t>
  </si>
  <si>
    <t>MC</t>
  </si>
  <si>
    <t>МОНАКО</t>
  </si>
  <si>
    <t>МОHАКО</t>
  </si>
  <si>
    <t>MD</t>
  </si>
  <si>
    <t>МОЛДОВА РЕСПУБЛИКАСЫ</t>
  </si>
  <si>
    <t>МОЛДОВА, РЕСПУБЛИКА</t>
  </si>
  <si>
    <t>ME</t>
  </si>
  <si>
    <t>ЧЕРНОГОР</t>
  </si>
  <si>
    <t>ЧЕРНОГОРИЯ</t>
  </si>
  <si>
    <t>MF</t>
  </si>
  <si>
    <t>СЕН-МАРТЕН</t>
  </si>
  <si>
    <t>MG</t>
  </si>
  <si>
    <t>МАДАГАСКАР</t>
  </si>
  <si>
    <t>MH</t>
  </si>
  <si>
    <t>МАРШАЛЛ АРАЛДАРЫ</t>
  </si>
  <si>
    <t>МАРШАЛЛОВЫ ОСТРОВА</t>
  </si>
  <si>
    <t>MK</t>
  </si>
  <si>
    <t>МАКЕДОНИЯ РЕСПУБЛИКАСЫ</t>
  </si>
  <si>
    <t>МАКЕДОНИЯ</t>
  </si>
  <si>
    <t>ML</t>
  </si>
  <si>
    <t>МАЛИ</t>
  </si>
  <si>
    <t>MM</t>
  </si>
  <si>
    <t>МЬЯНМА</t>
  </si>
  <si>
    <t>МЬЯHМА</t>
  </si>
  <si>
    <t>MN</t>
  </si>
  <si>
    <t>МОНҒОЛИЯ</t>
  </si>
  <si>
    <t>МОHГОЛИЯ</t>
  </si>
  <si>
    <t>MO</t>
  </si>
  <si>
    <t>МАКАО</t>
  </si>
  <si>
    <t>MP</t>
  </si>
  <si>
    <t>СОЛТҮСТІК МАРИАН АРАЛДАРЫ</t>
  </si>
  <si>
    <t>СЕВЕРНЫЕ МАРИАНСКИЕ ОСТРОВА</t>
  </si>
  <si>
    <t>MQ</t>
  </si>
  <si>
    <t>МАРТИНИКА</t>
  </si>
  <si>
    <t>MR</t>
  </si>
  <si>
    <t>МАВРИТАНИЯ</t>
  </si>
  <si>
    <t>МАВРИТАHИЯ</t>
  </si>
  <si>
    <t>MS</t>
  </si>
  <si>
    <t>МОНТСЕРРАТ</t>
  </si>
  <si>
    <t>MT</t>
  </si>
  <si>
    <t>МАЛЬТА</t>
  </si>
  <si>
    <t>MU</t>
  </si>
  <si>
    <t>МАВРИКИЙ</t>
  </si>
  <si>
    <t>MV</t>
  </si>
  <si>
    <t>МАЛЬДИВЫ</t>
  </si>
  <si>
    <t>MW</t>
  </si>
  <si>
    <t>МАЛАВИ</t>
  </si>
  <si>
    <t>MX</t>
  </si>
  <si>
    <t>МЕКСИКА</t>
  </si>
  <si>
    <t>MY</t>
  </si>
  <si>
    <t>МАЛАЙЗИЯ</t>
  </si>
  <si>
    <t>MZ</t>
  </si>
  <si>
    <t>МОЗАМБИК</t>
  </si>
  <si>
    <t>NA</t>
  </si>
  <si>
    <t>НАМИБИЯ</t>
  </si>
  <si>
    <t>NC</t>
  </si>
  <si>
    <t>ЖАҢА КАЛЕДОНИЯ</t>
  </si>
  <si>
    <t>НОВАЯ КАЛЕДОНИЯ</t>
  </si>
  <si>
    <t>NE</t>
  </si>
  <si>
    <t>НИГЕР</t>
  </si>
  <si>
    <t>NF</t>
  </si>
  <si>
    <t>НОРФОЛК  АРАЛЫ</t>
  </si>
  <si>
    <t>ОСТРОВ НОРФОЛК</t>
  </si>
  <si>
    <t>NG</t>
  </si>
  <si>
    <t>НИГЕРИЯ</t>
  </si>
  <si>
    <t>NI</t>
  </si>
  <si>
    <t>НИКАРАГУА</t>
  </si>
  <si>
    <t>NL</t>
  </si>
  <si>
    <t>НИДЕРЛАНДЫ</t>
  </si>
  <si>
    <t>НИДЕРЛАHДЫ</t>
  </si>
  <si>
    <t>NO</t>
  </si>
  <si>
    <t>НОРВЕГИЯ</t>
  </si>
  <si>
    <t>NP</t>
  </si>
  <si>
    <t>НЕПАЛ</t>
  </si>
  <si>
    <t>NR</t>
  </si>
  <si>
    <t>НАУРУ</t>
  </si>
  <si>
    <t>NU</t>
  </si>
  <si>
    <t>НИУЭ</t>
  </si>
  <si>
    <t>NZ</t>
  </si>
  <si>
    <t>ЖАҢА ЗЕЛАНДИЯ</t>
  </si>
  <si>
    <t>НОВАЯ ЗЕЛАHДИЯ</t>
  </si>
  <si>
    <t>OM</t>
  </si>
  <si>
    <t>ОМАН</t>
  </si>
  <si>
    <t>ОМАH</t>
  </si>
  <si>
    <t>PA</t>
  </si>
  <si>
    <t>ПАНАМА</t>
  </si>
  <si>
    <t>ПАHАМА</t>
  </si>
  <si>
    <t>PE</t>
  </si>
  <si>
    <t>ПЕРУ</t>
  </si>
  <si>
    <t>PF</t>
  </si>
  <si>
    <t>ФРАНЦУЗ ПОЛИНЕЗИЯСЫ</t>
  </si>
  <si>
    <t>ФРАНЦУЗСКАЯ ПОЛИНЕЗИЯ</t>
  </si>
  <si>
    <t>PG</t>
  </si>
  <si>
    <t>ПАПУА-ЖАҢА ГВИНЕЯ</t>
  </si>
  <si>
    <t>ПАПУА-HОВАЯ ГВИHЕЯ</t>
  </si>
  <si>
    <t>PH</t>
  </si>
  <si>
    <t>ФИЛИППИН</t>
  </si>
  <si>
    <t>ФИЛИППИHЫ</t>
  </si>
  <si>
    <t>PK</t>
  </si>
  <si>
    <t>ПӘКІСТАН</t>
  </si>
  <si>
    <t>ПАКИСТАH</t>
  </si>
  <si>
    <t>PL</t>
  </si>
  <si>
    <t>ПОЛЬША</t>
  </si>
  <si>
    <t>PM</t>
  </si>
  <si>
    <t>СЕН-ПЬЕР ЖӘНЕ МИКЕЛОН</t>
  </si>
  <si>
    <t>СЕН-ПЬЕР И МИКЕЛОН</t>
  </si>
  <si>
    <t>PN</t>
  </si>
  <si>
    <t>ПИТКЕРН</t>
  </si>
  <si>
    <t>PR</t>
  </si>
  <si>
    <t>ПУЭРТО-РИКО</t>
  </si>
  <si>
    <t>PS</t>
  </si>
  <si>
    <t>ПАЛЕСТИНА АУМАҒЫ, БАСЫП АЛЫНҒАН</t>
  </si>
  <si>
    <t>ПАЛЕСТИНСКАЯ ТЕРРИТОРИЯ, ОККУПИРОВАННАЯ</t>
  </si>
  <si>
    <t>PT</t>
  </si>
  <si>
    <t>ПОРТУГАЛИЯ</t>
  </si>
  <si>
    <t>PW</t>
  </si>
  <si>
    <t>ПАЛАУ</t>
  </si>
  <si>
    <t>PY</t>
  </si>
  <si>
    <t>ПАРАГВАЙ</t>
  </si>
  <si>
    <t>QA</t>
  </si>
  <si>
    <t>КАТАР</t>
  </si>
  <si>
    <t>RE</t>
  </si>
  <si>
    <t>РЕЮНЬОН</t>
  </si>
  <si>
    <t>RO</t>
  </si>
  <si>
    <t>РУМЫНИЯ</t>
  </si>
  <si>
    <t>РУМЫHИЯ</t>
  </si>
  <si>
    <t>RS</t>
  </si>
  <si>
    <t>СЕРБИЯ</t>
  </si>
  <si>
    <t>RU</t>
  </si>
  <si>
    <t>РЕСЕЙ</t>
  </si>
  <si>
    <t>РОССИЯ</t>
  </si>
  <si>
    <t>RW</t>
  </si>
  <si>
    <t>РУАНДА</t>
  </si>
  <si>
    <t>SA</t>
  </si>
  <si>
    <t>САУД АРАВИЯСЫ</t>
  </si>
  <si>
    <t>САУДОВСКАЯ АРАВИЯ</t>
  </si>
  <si>
    <t>SB</t>
  </si>
  <si>
    <t>СОЛОМОН АРАЛДАРЫ</t>
  </si>
  <si>
    <t>СОЛОМОНОВЫ ОСТРОВА</t>
  </si>
  <si>
    <t>SC</t>
  </si>
  <si>
    <t>СЕЙШЕЛ</t>
  </si>
  <si>
    <t>СЕЙШЕЛЫ</t>
  </si>
  <si>
    <t>SD</t>
  </si>
  <si>
    <t>СУДАH</t>
  </si>
  <si>
    <t>SE</t>
  </si>
  <si>
    <t>ШВЕЦИЯ</t>
  </si>
  <si>
    <t>SG</t>
  </si>
  <si>
    <t>СИНГАПУР</t>
  </si>
  <si>
    <t>СИHГАПУР</t>
  </si>
  <si>
    <t>SH</t>
  </si>
  <si>
    <t>ӘУЛИЕ ЕЛЕНА АРАЛЫ</t>
  </si>
  <si>
    <t>ОСТРОВ СВЯТОЙ ЕЛЕHЫ</t>
  </si>
  <si>
    <t>SI</t>
  </si>
  <si>
    <t>СЛОВЕHИЯ</t>
  </si>
  <si>
    <t>SJ</t>
  </si>
  <si>
    <t>ШПИЦБЕРГЕН ЖӘНЕ ЯН МАЙЕН</t>
  </si>
  <si>
    <t>ШПИЦБЕРГЕН И ЯН МАЙЕН</t>
  </si>
  <si>
    <t>SK</t>
  </si>
  <si>
    <t>СЛОВАКИЯ</t>
  </si>
  <si>
    <t>SL</t>
  </si>
  <si>
    <t>СЬЕРРА-ЛЕОНЕ</t>
  </si>
  <si>
    <t>СЬЕРРА-ЛЕОHЕ</t>
  </si>
  <si>
    <t>SM</t>
  </si>
  <si>
    <t>САН-МАРИНО</t>
  </si>
  <si>
    <t>САH-МАРИHО</t>
  </si>
  <si>
    <t>SN</t>
  </si>
  <si>
    <t>СЕНЕГАЛ</t>
  </si>
  <si>
    <t>СЕHЕГАЛ</t>
  </si>
  <si>
    <t>SO</t>
  </si>
  <si>
    <t>СОМАЛИ</t>
  </si>
  <si>
    <t>SR</t>
  </si>
  <si>
    <t>СУРИНАМ</t>
  </si>
  <si>
    <t>СУРИHАМ</t>
  </si>
  <si>
    <t>ST</t>
  </si>
  <si>
    <t>САН-ТОМЕ ЖӘНЕ ПРИНСИПИ</t>
  </si>
  <si>
    <t>САН-ТОМЕ И ПРИНСИПИ</t>
  </si>
  <si>
    <t>SV</t>
  </si>
  <si>
    <t>ЭЛЬ-САЛЬВАДОР</t>
  </si>
  <si>
    <t>SX</t>
  </si>
  <si>
    <t>СЕН-МАРТЕН (нидерландық бөлігі)</t>
  </si>
  <si>
    <t>СЕН-МАРТЕН (нидерландская часть)</t>
  </si>
  <si>
    <t>SY</t>
  </si>
  <si>
    <t>СИРИЯ АРАБ РЕСПУБЛИКАСЫ</t>
  </si>
  <si>
    <t>СИРИЙСКАЯ АРАБСКАЯ РЕСПУБЛИКА</t>
  </si>
  <si>
    <t>SZ</t>
  </si>
  <si>
    <t>СВАЗИЛЕНД</t>
  </si>
  <si>
    <t>СВАЗИЛЕHД</t>
  </si>
  <si>
    <t>TC</t>
  </si>
  <si>
    <t>ТЕРКС ЖӘНЕ КАЙКОС АРАЛДАРЫ</t>
  </si>
  <si>
    <t>ОСТРОВА ТЕРКС И КАЙКОС</t>
  </si>
  <si>
    <t>TD</t>
  </si>
  <si>
    <t>ЧАД</t>
  </si>
  <si>
    <t>TF</t>
  </si>
  <si>
    <t>ФРАНЦУЗ ОҢТҮСТІК АУМАҚТАРЫ</t>
  </si>
  <si>
    <t>ФРАНЦУЗСКИЕ ЮЖНЫЕ ТЕРРИТОРИИ</t>
  </si>
  <si>
    <t>TG</t>
  </si>
  <si>
    <t>ТОГО</t>
  </si>
  <si>
    <t>TH</t>
  </si>
  <si>
    <t>ТАИЛАНД</t>
  </si>
  <si>
    <t>ТАИЛАHД</t>
  </si>
  <si>
    <t>TJ</t>
  </si>
  <si>
    <t>ТӘЖІКСТАН</t>
  </si>
  <si>
    <t>ТАДЖИКИСТАH</t>
  </si>
  <si>
    <t>TK</t>
  </si>
  <si>
    <t>ТОКЕЛАУ</t>
  </si>
  <si>
    <t>TL</t>
  </si>
  <si>
    <t>ТИМОР-ЛЕСТЕ</t>
  </si>
  <si>
    <t>TM</t>
  </si>
  <si>
    <t>ТҮРКМЕНСТАН</t>
  </si>
  <si>
    <t>ТУРКМЕHИСТАH</t>
  </si>
  <si>
    <t>TN</t>
  </si>
  <si>
    <t>ТУНИС</t>
  </si>
  <si>
    <t>ТУHИС</t>
  </si>
  <si>
    <t>TO</t>
  </si>
  <si>
    <t>ТОНГА</t>
  </si>
  <si>
    <t>TR</t>
  </si>
  <si>
    <t>ТҮРКИЯ</t>
  </si>
  <si>
    <t>ТУРЦИЯ</t>
  </si>
  <si>
    <t>TT</t>
  </si>
  <si>
    <t>ТРИНИДАД ЖӘНЕ ТОБАГО</t>
  </si>
  <si>
    <t>ТРИHИДАД И ТОБАГО</t>
  </si>
  <si>
    <t>TV</t>
  </si>
  <si>
    <t>ТУВАЛУ</t>
  </si>
  <si>
    <t>TW</t>
  </si>
  <si>
    <t>ТАЙВАНЬ (ҚЫТАЙ)</t>
  </si>
  <si>
    <t>ТАЙВАНЬ (КИТАЙ)</t>
  </si>
  <si>
    <t>TZ</t>
  </si>
  <si>
    <t>ТАНЗАНИЯ,  БІРІККЕН РЕСПУБЛИКАСЫ</t>
  </si>
  <si>
    <t>ТАНЗАНИЯ, ОБЪЕДИНЕННАЯ РЕСПУБЛИКА</t>
  </si>
  <si>
    <t>UA</t>
  </si>
  <si>
    <t>УКРАИНА</t>
  </si>
  <si>
    <t>УКРАИHА</t>
  </si>
  <si>
    <t>UG</t>
  </si>
  <si>
    <t>УГАНДА</t>
  </si>
  <si>
    <t>УГАHДА</t>
  </si>
  <si>
    <t>UM</t>
  </si>
  <si>
    <t>ҚҰРАМА ШТАТТАРЫНЫҢ КІШІ ТЫНЫҚ МҰХИТТЫҚ АУЛАҚТАНҒАН АРАЛДАРЫ</t>
  </si>
  <si>
    <t>МАЛЫЕ ТИХООКЕАН.ОТДАЛЕН.ОСТ-ВА С.Ш.</t>
  </si>
  <si>
    <t>US</t>
  </si>
  <si>
    <t>ҚҰРАМА ШТАТТАРЫ</t>
  </si>
  <si>
    <t>СОЕДИНЕННЫЕ ШТАТЫ АМЕРИКИ</t>
  </si>
  <si>
    <t>UY</t>
  </si>
  <si>
    <t>УРУГВАЙ</t>
  </si>
  <si>
    <t>UZ</t>
  </si>
  <si>
    <t>ӨЗБЕКСТАН</t>
  </si>
  <si>
    <t>УЗБЕКИСТАH</t>
  </si>
  <si>
    <t>VA</t>
  </si>
  <si>
    <t>МЕМЛЕКЕТ-ҚАЛА ВАТИКАН</t>
  </si>
  <si>
    <t>ПАПСКИЙ ПРЕСТОЛ(ГОС.-ГОРОД ВАТИКАН)</t>
  </si>
  <si>
    <t>VC</t>
  </si>
  <si>
    <t>СЕНТ-ВИНСЕНТ ЖӘНЕ ГРЕНАДИНЫ</t>
  </si>
  <si>
    <t>СЕHТ-ВИHСЕHТ И ГРЕHАДИHЫ</t>
  </si>
  <si>
    <t>VE</t>
  </si>
  <si>
    <t>ВЕНЕСУЭЛА, БОЛИВАРИАН РЕСПУБЛИКАСЫ</t>
  </si>
  <si>
    <t>ВЕНЕСУЭЛА</t>
  </si>
  <si>
    <t>VG</t>
  </si>
  <si>
    <t>ВИРГИН АРАЛДАРЫ (БРИТ.)</t>
  </si>
  <si>
    <t>ВИРГИHСКИЕ ОСТРОВА (БРИТ.)</t>
  </si>
  <si>
    <t>VI</t>
  </si>
  <si>
    <t>ВИРГИН АРАЛДАРЫ (АҚШ)</t>
  </si>
  <si>
    <t>ВИРГИНСКИЕ ОСТРОВА, США</t>
  </si>
  <si>
    <t>VN</t>
  </si>
  <si>
    <t>ВЬЕТНАМ</t>
  </si>
  <si>
    <t>ВЬЕТHАМ</t>
  </si>
  <si>
    <t>VU</t>
  </si>
  <si>
    <t>ВАНУАТУ</t>
  </si>
  <si>
    <t>WF</t>
  </si>
  <si>
    <t>УОЛЛИС ЖӘНЕ ФУТУНА</t>
  </si>
  <si>
    <t>УОЛЛИС И ФУТУНА</t>
  </si>
  <si>
    <t>WS</t>
  </si>
  <si>
    <t>САМОА</t>
  </si>
  <si>
    <t>YE</t>
  </si>
  <si>
    <t>ЙЕМЕН</t>
  </si>
  <si>
    <t>YT</t>
  </si>
  <si>
    <t>МАЙОТТА</t>
  </si>
  <si>
    <t>ZA</t>
  </si>
  <si>
    <t>ОҢТҮСТІК АФРИКА</t>
  </si>
  <si>
    <t>ЮЖНАЯ АФРИКА</t>
  </si>
  <si>
    <t>ZM</t>
  </si>
  <si>
    <t>ЗАМБИЯ</t>
  </si>
  <si>
    <t>ZW</t>
  </si>
  <si>
    <t>ЗИМБАБВЕ</t>
  </si>
  <si>
    <t>EXW</t>
  </si>
  <si>
    <t>Ex Works / Франко завод</t>
  </si>
  <si>
    <t>FCA</t>
  </si>
  <si>
    <t>Free Carrier / Франко перевозчик</t>
  </si>
  <si>
    <t>CPT</t>
  </si>
  <si>
    <t>Carriage Paid to / Перевозка оплачена до</t>
  </si>
  <si>
    <t>CIP</t>
  </si>
  <si>
    <t xml:space="preserve"> Carriage and Insurance Paid to / Перевозка и страхование оплачены до</t>
  </si>
  <si>
    <t>DAT</t>
  </si>
  <si>
    <t>Delivered at Terminal / Поставка на терминале</t>
  </si>
  <si>
    <t>DAP</t>
  </si>
  <si>
    <t>Delivered at Place / Поставка в месте назначения</t>
  </si>
  <si>
    <t>DDP</t>
  </si>
  <si>
    <t>Delivered Duty Paid / Поставка с оплатой пошлин</t>
  </si>
  <si>
    <t>FAS</t>
  </si>
  <si>
    <t>Free Alongside Ship / Свободно вдоль борта судна</t>
  </si>
  <si>
    <t>FOB</t>
  </si>
  <si>
    <t>Free on Board / Свободно на борту</t>
  </si>
  <si>
    <t>CFR</t>
  </si>
  <si>
    <t>Cost and Freight / Стоимость и фрахт</t>
  </si>
  <si>
    <t>CIF</t>
  </si>
  <si>
    <t>Cost Insurance and Freight / Стоимость, страхование и фрахт</t>
  </si>
  <si>
    <t>Справочник Инкотермс 2010</t>
  </si>
  <si>
    <t>Условия поставки по ИНКОТЕРМС 2010</t>
  </si>
  <si>
    <t>Айқындама атауы</t>
  </si>
  <si>
    <t>Наименование позиции</t>
  </si>
  <si>
    <r>
      <rPr>
        <b/>
        <sz val="11"/>
        <color indexed="8"/>
        <rFont val="Times New Roman"/>
        <family val="1"/>
      </rPr>
      <t xml:space="preserve">
Справочник единиц измерения, не включенных в таблицу 1 Межгосударственного классификатора единиц измерения и счета 
</t>
    </r>
    <r>
      <rPr>
        <sz val="11"/>
        <color indexed="8"/>
        <rFont val="Times New Roman"/>
        <family val="1"/>
      </rPr>
      <t xml:space="preserve">
</t>
    </r>
  </si>
  <si>
    <t>4</t>
  </si>
  <si>
    <t>Предоплата, %</t>
  </si>
  <si>
    <t>Промежуточный платеж (по факту), %</t>
  </si>
  <si>
    <t>Окончательный платеж, %</t>
  </si>
  <si>
    <t>12</t>
  </si>
  <si>
    <t>Электронные закупки способом открытого тендера</t>
  </si>
  <si>
    <t>Электронные закупки способом открытого тендера с применением торгов на понижение</t>
  </si>
  <si>
    <t>Электронные закупки способом открытого двухэтапного тендера</t>
  </si>
  <si>
    <t>Электронные закупки способом запроса ценовых предложений</t>
  </si>
  <si>
    <t>Электронные закупки способом запроса ценовых предложений с применением торгов на понижение</t>
  </si>
  <si>
    <t>Закупки через товарные биржи</t>
  </si>
  <si>
    <t>Закупки из одного источника</t>
  </si>
  <si>
    <t>Закупки способом на централизованных торгах электрической энергии</t>
  </si>
  <si>
    <t>Способы закупок</t>
  </si>
  <si>
    <t>ОВХ - среди организаций входящих в Холдинг</t>
  </si>
  <si>
    <t>ОИН - среди организаций инвалидов</t>
  </si>
  <si>
    <t>ТПХ - среди товаропроизводителей холдинга</t>
  </si>
  <si>
    <t>Приоритеты закупок</t>
  </si>
  <si>
    <t>1</t>
  </si>
  <si>
    <t>2</t>
  </si>
  <si>
    <t>10</t>
  </si>
  <si>
    <t>3</t>
  </si>
  <si>
    <t>6</t>
  </si>
  <si>
    <t>7</t>
  </si>
  <si>
    <t>8</t>
  </si>
  <si>
    <t>9</t>
  </si>
  <si>
    <t>11</t>
  </si>
  <si>
    <t>13</t>
  </si>
  <si>
    <t>14</t>
  </si>
  <si>
    <t>15</t>
  </si>
  <si>
    <t>16</t>
  </si>
  <si>
    <t>17</t>
  </si>
  <si>
    <t>18</t>
  </si>
  <si>
    <t>19</t>
  </si>
  <si>
    <t>20</t>
  </si>
  <si>
    <t>21</t>
  </si>
  <si>
    <t>22</t>
  </si>
  <si>
    <t>23</t>
  </si>
  <si>
    <t>24</t>
  </si>
  <si>
    <t>25</t>
  </si>
  <si>
    <t>26</t>
  </si>
  <si>
    <t>27</t>
  </si>
  <si>
    <t>28</t>
  </si>
  <si>
    <t>29</t>
  </si>
  <si>
    <t>30</t>
  </si>
  <si>
    <t>31</t>
  </si>
  <si>
    <t>32</t>
  </si>
  <si>
    <t>33</t>
  </si>
  <si>
    <t>34</t>
  </si>
  <si>
    <t>35</t>
  </si>
  <si>
    <t>Пункт правил</t>
  </si>
  <si>
    <t>137-3</t>
  </si>
  <si>
    <t>137-3 (закупки ежедневной и (или) еженедельной потребности по перечню)</t>
  </si>
  <si>
    <t>137-4</t>
  </si>
  <si>
    <t>137-4 (внутрихолдинговая кооперация)</t>
  </si>
  <si>
    <t>137-5</t>
  </si>
  <si>
    <t>137-5 (товары, являющихся сырьевым ресурсом для стратегически  важных производств)</t>
  </si>
  <si>
    <t>137-6</t>
  </si>
  <si>
    <t>137-6 (товары в целях их последующей переработки)</t>
  </si>
  <si>
    <t>137-9</t>
  </si>
  <si>
    <t>137-9 (услуги по обязательному медицинскому осмотру работников)</t>
  </si>
  <si>
    <t>137-10</t>
  </si>
  <si>
    <t>137-10 (услуги морского агента, морского брокера)</t>
  </si>
  <si>
    <t>137-13</t>
  </si>
  <si>
    <t>137-13 (о гос. закупках, в качестве поставщика, в рамках законодательства  о недропользовании)</t>
  </si>
  <si>
    <t>137-14</t>
  </si>
  <si>
    <t>137-14 (работы по проектированию у поставщика, разработавшего проектную/предпроектную документацию)</t>
  </si>
  <si>
    <t>137-15</t>
  </si>
  <si>
    <t>137-15 (товары для последующей передачи их в лизинг)</t>
  </si>
  <si>
    <t>137-16</t>
  </si>
  <si>
    <t>137-16 (услуги эксплуатации подъездных путей)</t>
  </si>
  <si>
    <t>137-20</t>
  </si>
  <si>
    <t>137-20 (услуги по ремонту авиационной техники, морских судов и  судового оборудования)</t>
  </si>
  <si>
    <t>137-23</t>
  </si>
  <si>
    <t>137-23 (долгосрочная аренда земельных участков)</t>
  </si>
  <si>
    <t>137-24</t>
  </si>
  <si>
    <t>137-24 (услуги аренды помещений, зданий, соружений)</t>
  </si>
  <si>
    <t>137-28</t>
  </si>
  <si>
    <t>137-28 (в связи с проведением капитального ремонта нефтеперерабатывающими  предприятиями)</t>
  </si>
  <si>
    <t>137-29</t>
  </si>
  <si>
    <t>137-29 (приобретение нац. авиаперевозчиком ТРУ для поддерж. тех.состояния парка воздушных судов)</t>
  </si>
  <si>
    <t>137-30</t>
  </si>
  <si>
    <t>137-30 (приобретение товара в рамках реализации Проекта по созданию новых производств)</t>
  </si>
  <si>
    <t>138-1</t>
  </si>
  <si>
    <t>138-1 (необходимость произвести у того же поставщика другие закупки)</t>
  </si>
  <si>
    <t>138-3</t>
  </si>
  <si>
    <t>138-3 (работы или услуги, связанные с внедрением новой технологии, у  собственника этой технологии)</t>
  </si>
  <si>
    <t>138-4</t>
  </si>
  <si>
    <t>138-4 (консультационные и юридические услуги по вопросам инициирования международных арбитражей)</t>
  </si>
  <si>
    <t>138-6</t>
  </si>
  <si>
    <t>138-6 (телекоммуникационные активы)</t>
  </si>
  <si>
    <t>138-8</t>
  </si>
  <si>
    <t>138-8 (приобретения ТРУ для реализации инновационного проекта при условии одобрения)</t>
  </si>
  <si>
    <t>138-9</t>
  </si>
  <si>
    <t>138-9 (приобретения услуг, связанных с реализацией активов и обьектов)</t>
  </si>
  <si>
    <t>ОТ</t>
  </si>
  <si>
    <t>ОТТ</t>
  </si>
  <si>
    <t>ДОТ</t>
  </si>
  <si>
    <t>ЗЦП</t>
  </si>
  <si>
    <t>ЗЦПТ</t>
  </si>
  <si>
    <t>ТБ</t>
  </si>
  <si>
    <t>ОИ</t>
  </si>
  <si>
    <t>ЦТЭ</t>
  </si>
  <si>
    <t>ОВХ</t>
  </si>
  <si>
    <t>ОИН</t>
  </si>
  <si>
    <t>ТПХ</t>
  </si>
  <si>
    <t>Календарные</t>
  </si>
  <si>
    <t>Рабочие</t>
  </si>
  <si>
    <t>Единовременно</t>
  </si>
  <si>
    <t>Ежемесячно</t>
  </si>
  <si>
    <t>По графику</t>
  </si>
  <si>
    <t>Ежеквартально</t>
  </si>
  <si>
    <t>С НДС</t>
  </si>
  <si>
    <t>Без НДС</t>
  </si>
  <si>
    <r>
      <t xml:space="preserve">Сроки поставки товаров, выполнения работ, оказания услуг </t>
    </r>
    <r>
      <rPr>
        <i/>
        <sz val="11"/>
        <color indexed="8"/>
        <rFont val="Times New Roman"/>
        <family val="1"/>
      </rPr>
      <t>(заполнить одно из трех значений)</t>
    </r>
  </si>
  <si>
    <t>на казахском</t>
  </si>
  <si>
    <t>на русском</t>
  </si>
  <si>
    <t>Атрибут 1</t>
  </si>
  <si>
    <t>Атрибут 2</t>
  </si>
  <si>
    <t>5</t>
  </si>
  <si>
    <t>Дополнительная характеристика товаров</t>
  </si>
  <si>
    <t>Дополнительная характеристика работ и услуг</t>
  </si>
  <si>
    <t>Атрибут 3</t>
  </si>
  <si>
    <t>наименование</t>
  </si>
  <si>
    <t>значение на рус</t>
  </si>
  <si>
    <t>значение на каз</t>
  </si>
  <si>
    <t>36</t>
  </si>
  <si>
    <t>37</t>
  </si>
  <si>
    <t>38</t>
  </si>
  <si>
    <t>39</t>
  </si>
  <si>
    <t>40</t>
  </si>
  <si>
    <t>41</t>
  </si>
  <si>
    <t>42</t>
  </si>
  <si>
    <t>43</t>
  </si>
  <si>
    <t>44</t>
  </si>
  <si>
    <t>При заполнении атрибутов товара через пробел заполняется код атрибута и наименование атрибута. Для добавления атрибута, которого нет в справочнике нужно ввести наименование атрибута без кода.</t>
  </si>
  <si>
    <t>Атрибуты</t>
  </si>
  <si>
    <t>004 Сантиметр</t>
  </si>
  <si>
    <t>005 Дециметр</t>
  </si>
  <si>
    <t>006 Метр</t>
  </si>
  <si>
    <t>008 Километр (мың метр)</t>
  </si>
  <si>
    <t>008 Километр (тысяча метров)</t>
  </si>
  <si>
    <t>018 Қума метр</t>
  </si>
  <si>
    <t>018 Метр погонный</t>
  </si>
  <si>
    <t>051 Шаршы дециметр</t>
  </si>
  <si>
    <t>051 Сантиметр квадратный</t>
  </si>
  <si>
    <t>053 Шаршы дециметр</t>
  </si>
  <si>
    <t>053 Дециметр квадратный</t>
  </si>
  <si>
    <t>055 Шаршы метр</t>
  </si>
  <si>
    <t>055 Метр квадратный</t>
  </si>
  <si>
    <t>058 Мың шаршы метр</t>
  </si>
  <si>
    <t>058 Тысяча метров квадратных</t>
  </si>
  <si>
    <t xml:space="preserve">059 Гектар </t>
  </si>
  <si>
    <t>059 Гектар</t>
  </si>
  <si>
    <t>111 Миллилитр ( куб см.)</t>
  </si>
  <si>
    <t>111 Миллилитр (куб. см.)</t>
  </si>
  <si>
    <t>112 Литр (куб дм.)</t>
  </si>
  <si>
    <t>112 Литр (куб. дм.)</t>
  </si>
  <si>
    <t>113 Куб метр</t>
  </si>
  <si>
    <t>113 Метр кубический</t>
  </si>
  <si>
    <t>114 Куб мың метр</t>
  </si>
  <si>
    <t>114 Тысяча метров кубических</t>
  </si>
  <si>
    <t>116 Декалитр</t>
  </si>
  <si>
    <t>161 Миллиграмм</t>
  </si>
  <si>
    <t>163 Грамм</t>
  </si>
  <si>
    <t>166 Килограмм</t>
  </si>
  <si>
    <t xml:space="preserve">168 Тонна </t>
  </si>
  <si>
    <t>168 Тонна (метрическая)</t>
  </si>
  <si>
    <t>169 Мың тонна</t>
  </si>
  <si>
    <t>169 Тысяча тонн</t>
  </si>
  <si>
    <t>212 Ватт</t>
  </si>
  <si>
    <t>214 Киловатт</t>
  </si>
  <si>
    <t xml:space="preserve">215 Мың киловатт </t>
  </si>
  <si>
    <t>215 Тысяча киловатт (мегаватт)</t>
  </si>
  <si>
    <t>233 Гигакалория</t>
  </si>
  <si>
    <t>245 Киловатт-сағат</t>
  </si>
  <si>
    <t>245 Киловатт-час</t>
  </si>
  <si>
    <t>5042 Жүз миллилитр</t>
  </si>
  <si>
    <t>5042 Сто миллилитров</t>
  </si>
  <si>
    <t>5111 Бір бума</t>
  </si>
  <si>
    <t>5111 Одна пачка</t>
  </si>
  <si>
    <t xml:space="preserve">616 Бобина </t>
  </si>
  <si>
    <t>616 Бобина</t>
  </si>
  <si>
    <t>625 Парақ</t>
  </si>
  <si>
    <t>625 Лист</t>
  </si>
  <si>
    <t>639 Доза</t>
  </si>
  <si>
    <t>704 Жиынтық</t>
  </si>
  <si>
    <t>704 Набор</t>
  </si>
  <si>
    <t>715 Жұп</t>
  </si>
  <si>
    <t>715 Пара</t>
  </si>
  <si>
    <t>736 Орам</t>
  </si>
  <si>
    <t>736 Рулон</t>
  </si>
  <si>
    <t>778 Орама</t>
  </si>
  <si>
    <t>778 Упаковка</t>
  </si>
  <si>
    <t>783 Мың орама</t>
  </si>
  <si>
    <t>783 Тысяча упаковок</t>
  </si>
  <si>
    <t>796 Дана</t>
  </si>
  <si>
    <t>796 Штука</t>
  </si>
  <si>
    <t>797 Жүз дана</t>
  </si>
  <si>
    <t>797 Сто штук</t>
  </si>
  <si>
    <t>798 Мың дана</t>
  </si>
  <si>
    <t>798 Тысяча штук</t>
  </si>
  <si>
    <t>799 Миллион дана</t>
  </si>
  <si>
    <t>799 Миллион штук</t>
  </si>
  <si>
    <t>812 Жәшік</t>
  </si>
  <si>
    <t>812 Ящик</t>
  </si>
  <si>
    <t xml:space="preserve">836 Бас </t>
  </si>
  <si>
    <t>836 Голова</t>
  </si>
  <si>
    <t>839 Жиынтық</t>
  </si>
  <si>
    <t>839 Комплект</t>
  </si>
  <si>
    <t>840 Секция</t>
  </si>
  <si>
    <t>Единица измереения</t>
  </si>
  <si>
    <t>1 Доля %</t>
  </si>
  <si>
    <t>2 cегмент</t>
  </si>
  <si>
    <t>3 Max</t>
  </si>
  <si>
    <t>4 Min</t>
  </si>
  <si>
    <t>5 N конденсатоотводчик</t>
  </si>
  <si>
    <t>6 SDR</t>
  </si>
  <si>
    <t>7 Абразив</t>
  </si>
  <si>
    <t>8 Авиаконверт</t>
  </si>
  <si>
    <t>9 Авто выключение</t>
  </si>
  <si>
    <t>10 Автоответчик</t>
  </si>
  <si>
    <t>11 Автор</t>
  </si>
  <si>
    <t>12 Адресная зона</t>
  </si>
  <si>
    <t>13 Активная нагрузка</t>
  </si>
  <si>
    <t>14 Акустический тип</t>
  </si>
  <si>
    <t>15 амплитуда</t>
  </si>
  <si>
    <t>16 Аналоговый выход</t>
  </si>
  <si>
    <t>17 Антенна</t>
  </si>
  <si>
    <t>18 Конструкция</t>
  </si>
  <si>
    <t>19 Антресоль</t>
  </si>
  <si>
    <t>20 Апертура</t>
  </si>
  <si>
    <t>21 Артикул</t>
  </si>
  <si>
    <t>22 Ассортимент</t>
  </si>
  <si>
    <t>23 Белизна</t>
  </si>
  <si>
    <t>24 Белизна бумаги</t>
  </si>
  <si>
    <t>25 Вес</t>
  </si>
  <si>
    <t>26 Буква модификации транзистора</t>
  </si>
  <si>
    <t>27 Бумага</t>
  </si>
  <si>
    <t>28 Комплект</t>
  </si>
  <si>
    <t>29 В сборе с</t>
  </si>
  <si>
    <t>30 Вакуум</t>
  </si>
  <si>
    <t>31 Вариант</t>
  </si>
  <si>
    <t>32 Ведомость</t>
  </si>
  <si>
    <t>33 число</t>
  </si>
  <si>
    <t>34 ток</t>
  </si>
  <si>
    <t>35 величина</t>
  </si>
  <si>
    <t>36 Диаметр</t>
  </si>
  <si>
    <t>37 частоты</t>
  </si>
  <si>
    <t>38 Вид</t>
  </si>
  <si>
    <t>39 Масса</t>
  </si>
  <si>
    <t>40 Винтовой замок</t>
  </si>
  <si>
    <t>41 Включение</t>
  </si>
  <si>
    <t>42 Вкус</t>
  </si>
  <si>
    <t>43 Влага</t>
  </si>
  <si>
    <t>44 Влажность</t>
  </si>
  <si>
    <t>45 Вместимость</t>
  </si>
  <si>
    <t>46 размер</t>
  </si>
  <si>
    <t>47 Водность</t>
  </si>
  <si>
    <t>48 водозащищенное исполнение</t>
  </si>
  <si>
    <t>49 Водоизмещение</t>
  </si>
  <si>
    <t>50 Водопоглощение</t>
  </si>
  <si>
    <t>51 Водостойкость</t>
  </si>
  <si>
    <t>52 Воздухообмен</t>
  </si>
  <si>
    <t>53 Воздушное с принудительной циркуляцией воздуха</t>
  </si>
  <si>
    <t>54 Возраст</t>
  </si>
  <si>
    <t>55 сопротивление</t>
  </si>
  <si>
    <t>56 Волокна</t>
  </si>
  <si>
    <t>57 Ворс</t>
  </si>
  <si>
    <t>58 Впитываемость</t>
  </si>
  <si>
    <t>59 время</t>
  </si>
  <si>
    <t>60 Вставка</t>
  </si>
  <si>
    <t>61 Втулка внутренняя</t>
  </si>
  <si>
    <t>62 мощность</t>
  </si>
  <si>
    <t>63 давление</t>
  </si>
  <si>
    <t>64 напряжение</t>
  </si>
  <si>
    <t>65 Входной сигнал</t>
  </si>
  <si>
    <t>66 Выброс снега</t>
  </si>
  <si>
    <t>67 Вывод</t>
  </si>
  <si>
    <t>68 Выделка</t>
  </si>
  <si>
    <t>69 Выпуск в систему канализации</t>
  </si>
  <si>
    <t>70 Выравнивание основания, мм</t>
  </si>
  <si>
    <t>71 температура</t>
  </si>
  <si>
    <t>72 Высота</t>
  </si>
  <si>
    <t>73 Выступание теплового корпуса</t>
  </si>
  <si>
    <t>74 Выход шибера</t>
  </si>
  <si>
    <t>75 Выходной сигнал</t>
  </si>
  <si>
    <t>76 Вязкость</t>
  </si>
  <si>
    <t>77 Габариты</t>
  </si>
  <si>
    <t>78 год</t>
  </si>
  <si>
    <t>79 ГОСТ</t>
  </si>
  <si>
    <t>80 Глубина</t>
  </si>
  <si>
    <t>81 Генератор</t>
  </si>
  <si>
    <t>82 герметичное исполнение</t>
  </si>
  <si>
    <t>83 Головка (для строительных, тарных, проволочных)</t>
  </si>
  <si>
    <t>84 норма</t>
  </si>
  <si>
    <t>85 угол</t>
  </si>
  <si>
    <t>86 Громкость</t>
  </si>
  <si>
    <t>87 Грузоподъемность</t>
  </si>
  <si>
    <t>88 Грузоприёмное устройство</t>
  </si>
  <si>
    <t>89 Группа</t>
  </si>
  <si>
    <t>90 Группы</t>
  </si>
  <si>
    <t>91 Дальность</t>
  </si>
  <si>
    <t>92 Дверная фурнитура</t>
  </si>
  <si>
    <t>93 Двигатель</t>
  </si>
  <si>
    <t>94 Дедвейт</t>
  </si>
  <si>
    <t>95 Деления</t>
  </si>
  <si>
    <t>96 Деталь устройства</t>
  </si>
  <si>
    <t>97 Детекция</t>
  </si>
  <si>
    <t>98 Дефектоскопический комплекс</t>
  </si>
  <si>
    <t>99 Диагональ</t>
  </si>
  <si>
    <t>100 Диаграмма направленности</t>
  </si>
  <si>
    <t>101 Диапазон</t>
  </si>
  <si>
    <t>102 плотность</t>
  </si>
  <si>
    <t>103 объем</t>
  </si>
  <si>
    <t>104 Толщина</t>
  </si>
  <si>
    <t>105 Диафрагма</t>
  </si>
  <si>
    <t>106 Дизайн</t>
  </si>
  <si>
    <t>107 Система</t>
  </si>
  <si>
    <t>108 Дискретность</t>
  </si>
  <si>
    <t>109 Дисплей</t>
  </si>
  <si>
    <t>110 Длина</t>
  </si>
  <si>
    <t>111 Для бензиновых двигателей</t>
  </si>
  <si>
    <t>112 Для дизельных двигателей</t>
  </si>
  <si>
    <t>113 Добавление примесей</t>
  </si>
  <si>
    <t>114 Допускаемая</t>
  </si>
  <si>
    <t>115 Дорожный рисунок</t>
  </si>
  <si>
    <t>116 Дробление</t>
  </si>
  <si>
    <t>117 Ёмкость</t>
  </si>
  <si>
    <t xml:space="preserve">118 циркуляция </t>
  </si>
  <si>
    <t>119 Естественное</t>
  </si>
  <si>
    <t>120 Жесткость</t>
  </si>
  <si>
    <t>121 Жирность</t>
  </si>
  <si>
    <t>122 Загрузка белья</t>
  </si>
  <si>
    <t>123 Загрузочное ПЗУ</t>
  </si>
  <si>
    <t>124 Заземление</t>
  </si>
  <si>
    <t>125 Заземляющий контакт</t>
  </si>
  <si>
    <t>126 Замок</t>
  </si>
  <si>
    <t>127 Запас кабеля</t>
  </si>
  <si>
    <t>128 Заполнение створок</t>
  </si>
  <si>
    <t>129 Запоминающий осциллограф</t>
  </si>
  <si>
    <t>130 Защитная оболочка капилляра</t>
  </si>
  <si>
    <t>131 Защитная отделка</t>
  </si>
  <si>
    <t>132 Защитное покрытие</t>
  </si>
  <si>
    <t>133 защищенное исполнение</t>
  </si>
  <si>
    <t>134 Зернистость</t>
  </si>
  <si>
    <t>135 Зерно</t>
  </si>
  <si>
    <t>136 Зимнее использование</t>
  </si>
  <si>
    <t>137 Значение</t>
  </si>
  <si>
    <t>138 Параметр</t>
  </si>
  <si>
    <t>139 Зола</t>
  </si>
  <si>
    <t>140 Зольность</t>
  </si>
  <si>
    <t>141 Зона струны</t>
  </si>
  <si>
    <t xml:space="preserve">142 Идентификация </t>
  </si>
  <si>
    <t xml:space="preserve">143 Изгиб </t>
  </si>
  <si>
    <t>144 Изделие</t>
  </si>
  <si>
    <t>145 Измерение</t>
  </si>
  <si>
    <t>146 Усилие</t>
  </si>
  <si>
    <t>147 Изображение</t>
  </si>
  <si>
    <t>148 Изоляция</t>
  </si>
  <si>
    <t>149 Индекс нагрузки</t>
  </si>
  <si>
    <t>150 скорость</t>
  </si>
  <si>
    <t>151 Индуктивность</t>
  </si>
  <si>
    <t>152 Интерфейс</t>
  </si>
  <si>
    <t>153 Инфракрасный спектр</t>
  </si>
  <si>
    <t>154 Исполнение</t>
  </si>
  <si>
    <t>155 Исполнения</t>
  </si>
  <si>
    <t>156 Использование</t>
  </si>
  <si>
    <t>157 Источник</t>
  </si>
  <si>
    <t>158 Калибр</t>
  </si>
  <si>
    <t>159 Камера</t>
  </si>
  <si>
    <t>160 Камерность</t>
  </si>
  <si>
    <t>161 Количество</t>
  </si>
  <si>
    <t>162 Канальность</t>
  </si>
  <si>
    <t>163 Номер</t>
  </si>
  <si>
    <t>164 Категория</t>
  </si>
  <si>
    <t>165 Качество</t>
  </si>
  <si>
    <t>166 Кислотность</t>
  </si>
  <si>
    <t>167 Клавиатура</t>
  </si>
  <si>
    <t>168 Класс</t>
  </si>
  <si>
    <t>169 Климат</t>
  </si>
  <si>
    <t>170 Ключ с присоединительным квадратом</t>
  </si>
  <si>
    <t>171 Код</t>
  </si>
  <si>
    <t>172 Колба</t>
  </si>
  <si>
    <t>173 Колесная</t>
  </si>
  <si>
    <t>174 кондиционер</t>
  </si>
  <si>
    <t>175 Конечное значение шкалы</t>
  </si>
  <si>
    <t>176 Конструктив</t>
  </si>
  <si>
    <t>177 Контакт</t>
  </si>
  <si>
    <t>178 Контрастность</t>
  </si>
  <si>
    <t>179 Контролируемый фактор пожара</t>
  </si>
  <si>
    <t>180 Контроллер портов</t>
  </si>
  <si>
    <t>181 Конус</t>
  </si>
  <si>
    <t>182 Конфигурация</t>
  </si>
  <si>
    <t>183 Коробка передач</t>
  </si>
  <si>
    <t>184 Корпус</t>
  </si>
  <si>
    <t>185 Коэффицент</t>
  </si>
  <si>
    <t>186 Кран</t>
  </si>
  <si>
    <t>187 Кратность</t>
  </si>
  <si>
    <t>188 Крепление</t>
  </si>
  <si>
    <t>189 Крепость</t>
  </si>
  <si>
    <t>190 Кромка</t>
  </si>
  <si>
    <t>191 Крупность</t>
  </si>
  <si>
    <t>192 крутящий момент</t>
  </si>
  <si>
    <t>193 Кручение</t>
  </si>
  <si>
    <t>194 Кузов</t>
  </si>
  <si>
    <t>195 Лазерный  целеуказатель</t>
  </si>
  <si>
    <t>196 Лампа</t>
  </si>
  <si>
    <t>197 Легкогрузовая шина</t>
  </si>
  <si>
    <t>198 Лекарственная форма</t>
  </si>
  <si>
    <t>199 Линейность</t>
  </si>
  <si>
    <t>200 Линовка</t>
  </si>
  <si>
    <t>201 лист</t>
  </si>
  <si>
    <t>202 Логотип</t>
  </si>
  <si>
    <t>203 Локализация оптической части</t>
  </si>
  <si>
    <t>204 Локальная сеть</t>
  </si>
  <si>
    <t>205 макроклиматический район использования и категория размещения</t>
  </si>
  <si>
    <t>206 папка</t>
  </si>
  <si>
    <t>207 Маркеры по типу чернил</t>
  </si>
  <si>
    <t>208 Маркировка</t>
  </si>
  <si>
    <t>209 Маслоприемник</t>
  </si>
  <si>
    <t>210 Массовая доля</t>
  </si>
  <si>
    <t>211 Материал</t>
  </si>
  <si>
    <t>212 Межосевое расстояние</t>
  </si>
  <si>
    <t>213 Мелодия</t>
  </si>
  <si>
    <t>214 Мерность</t>
  </si>
  <si>
    <t>215 Месяц выпуска</t>
  </si>
  <si>
    <t>216 Металлы и сплавы</t>
  </si>
  <si>
    <t>217 Метод</t>
  </si>
  <si>
    <t>218 Механизм</t>
  </si>
  <si>
    <t>219 Механическая разрушающая нагрузка</t>
  </si>
  <si>
    <t>220 Сила</t>
  </si>
  <si>
    <t>221 Механическое свойство марки</t>
  </si>
  <si>
    <t>222 Меховая подкладка</t>
  </si>
  <si>
    <t>223 Микротвердость</t>
  </si>
  <si>
    <t>224 Модельные особенности</t>
  </si>
  <si>
    <t>225 Модификации</t>
  </si>
  <si>
    <t>226 Модуль</t>
  </si>
  <si>
    <t>227 Монитор</t>
  </si>
  <si>
    <t>228 Монтаж</t>
  </si>
  <si>
    <t>229 Морозостойкость</t>
  </si>
  <si>
    <t>230 Набор</t>
  </si>
  <si>
    <t>231 Наборность</t>
  </si>
  <si>
    <t>232 Нагрев</t>
  </si>
  <si>
    <t>233 Нагревостойкость</t>
  </si>
  <si>
    <t>234 Нагрузка</t>
  </si>
  <si>
    <t>235 Наименование</t>
  </si>
  <si>
    <t>236 назначение</t>
  </si>
  <si>
    <t>237 Наличие</t>
  </si>
  <si>
    <t>238 Наполнение</t>
  </si>
  <si>
    <t>239 Наполнитель</t>
  </si>
  <si>
    <t>240 Напор</t>
  </si>
  <si>
    <t>241 Направление</t>
  </si>
  <si>
    <t>242 Напряжения</t>
  </si>
  <si>
    <t>243 Наружная резьба</t>
  </si>
  <si>
    <t>244 Насадки</t>
  </si>
  <si>
    <t>245 Настройка</t>
  </si>
  <si>
    <t>246 Начальное значение шкалы</t>
  </si>
  <si>
    <t>247 Начинка</t>
  </si>
  <si>
    <t>248 Непрозрачность</t>
  </si>
  <si>
    <t>249 Номенклатурный шаг</t>
  </si>
  <si>
    <t>250 Номинал</t>
  </si>
  <si>
    <t>251 Ширина</t>
  </si>
  <si>
    <t>252 Обводненность</t>
  </si>
  <si>
    <t>253 Область</t>
  </si>
  <si>
    <t>254 Обложка</t>
  </si>
  <si>
    <t>255 Обозначение</t>
  </si>
  <si>
    <t>256 Оболочка</t>
  </si>
  <si>
    <t>257 Оборот/мин</t>
  </si>
  <si>
    <t>258 Обороты</t>
  </si>
  <si>
    <t>259 Обработка</t>
  </si>
  <si>
    <t>260 Обслуживаемость</t>
  </si>
  <si>
    <t>261 Общая рабочая поверхность</t>
  </si>
  <si>
    <t>262 Общие характеристики</t>
  </si>
  <si>
    <t>263 Огнеупорность</t>
  </si>
  <si>
    <t>264 Окно</t>
  </si>
  <si>
    <t>265 Окраска обуви</t>
  </si>
  <si>
    <t>266 Окружность</t>
  </si>
  <si>
    <t>267 Оперативная память</t>
  </si>
  <si>
    <t>268 Описание</t>
  </si>
  <si>
    <t>269 Опорная поверхность</t>
  </si>
  <si>
    <t>270 Оптически зум</t>
  </si>
  <si>
    <t>271 Ориентир страницы</t>
  </si>
  <si>
    <t>272 Освещенность, люкс, Вт</t>
  </si>
  <si>
    <t>273 Основа</t>
  </si>
  <si>
    <t>274 Основной источник света</t>
  </si>
  <si>
    <t>275 Основные</t>
  </si>
  <si>
    <t>276 Особенность (при наличии)</t>
  </si>
  <si>
    <t>277 Особые условия</t>
  </si>
  <si>
    <t>278 Отделка</t>
  </si>
  <si>
    <t>279 Относительное отверстие</t>
  </si>
  <si>
    <t>280 Оттенок</t>
  </si>
  <si>
    <t>281 Оттиск клейма</t>
  </si>
  <si>
    <t>282 Оформление</t>
  </si>
  <si>
    <t>283 Охлаждение</t>
  </si>
  <si>
    <t>284 Очистка</t>
  </si>
  <si>
    <t>285 Память</t>
  </si>
  <si>
    <t>286 Паропроизводительность</t>
  </si>
  <si>
    <t>287 Паропроницаемость, г/(м2.сутки)</t>
  </si>
  <si>
    <t>288 Передача</t>
  </si>
  <si>
    <t>289 Перезаряжаемость</t>
  </si>
  <si>
    <t>290 Переплет</t>
  </si>
  <si>
    <t>291 Переплетения</t>
  </si>
  <si>
    <t>292 Переходник</t>
  </si>
  <si>
    <t>293 Периодичность</t>
  </si>
  <si>
    <t>294 Периодичность применения</t>
  </si>
  <si>
    <t>295 Печать</t>
  </si>
  <si>
    <t>296 Питание</t>
  </si>
  <si>
    <t>297 Питание прибора</t>
  </si>
  <si>
    <t>298 Площадь</t>
  </si>
  <si>
    <t>299 По мощности</t>
  </si>
  <si>
    <t>300 По пропитке</t>
  </si>
  <si>
    <t>301 Состав</t>
  </si>
  <si>
    <t>302 По способу</t>
  </si>
  <si>
    <t>303 По типу привода</t>
  </si>
  <si>
    <t>304 По форме</t>
  </si>
  <si>
    <t>305 Поверхность</t>
  </si>
  <si>
    <t>306 Поворотный механизм</t>
  </si>
  <si>
    <t>307 Повторяемость показаний, °С</t>
  </si>
  <si>
    <t>308 Подача</t>
  </si>
  <si>
    <t>309 Подвод</t>
  </si>
  <si>
    <t>310 Подвод воды</t>
  </si>
  <si>
    <t>311 Поддерживаемые</t>
  </si>
  <si>
    <t>312 Подключение</t>
  </si>
  <si>
    <t>313 Подраздел</t>
  </si>
  <si>
    <t>314 Подтип</t>
  </si>
  <si>
    <t>315 подушки безопасности</t>
  </si>
  <si>
    <t>316 Показатель визирования</t>
  </si>
  <si>
    <t>317 Показатель огнеупорности</t>
  </si>
  <si>
    <t>318 Прокладка</t>
  </si>
  <si>
    <t>319 Покрытие</t>
  </si>
  <si>
    <t>320 Покрытия ключа</t>
  </si>
  <si>
    <t>321 Покрытия рамки</t>
  </si>
  <si>
    <t>322 Пол</t>
  </si>
  <si>
    <t>323 Поле зрения</t>
  </si>
  <si>
    <t>324 Полоса канала</t>
  </si>
  <si>
    <t>325 Помол</t>
  </si>
  <si>
    <t>326 Сорт</t>
  </si>
  <si>
    <t>327 Поперечное сечение противоугона</t>
  </si>
  <si>
    <t>328 Пористость</t>
  </si>
  <si>
    <t>329 Порог отображения результата</t>
  </si>
  <si>
    <t>330 Порода</t>
  </si>
  <si>
    <t>331 Порт</t>
  </si>
  <si>
    <t>332 Поршень</t>
  </si>
  <si>
    <t>333 Посадочное отверствие</t>
  </si>
  <si>
    <t>334 Потребление воздуха</t>
  </si>
  <si>
    <t>335 Потребляемость</t>
  </si>
  <si>
    <t>336 Предел</t>
  </si>
  <si>
    <t>337 Преобразователь</t>
  </si>
  <si>
    <t>338 При вязкости</t>
  </si>
  <si>
    <t>339 Привод</t>
  </si>
  <si>
    <t>340 Признак</t>
  </si>
  <si>
    <t>341 Применение</t>
  </si>
  <si>
    <t>342 Применяемость</t>
  </si>
  <si>
    <t>343 Примеси</t>
  </si>
  <si>
    <t>344 Принадлежность</t>
  </si>
  <si>
    <t>345 Принцип</t>
  </si>
  <si>
    <t>346 Присоединение</t>
  </si>
  <si>
    <t>347 Присоединительный квадрат</t>
  </si>
  <si>
    <t>348 Продукт</t>
  </si>
  <si>
    <t>349 Проецируемое расстояние</t>
  </si>
  <si>
    <t>350 Прозрачность</t>
  </si>
  <si>
    <t>351 Производительность</t>
  </si>
  <si>
    <t>352 Пролет</t>
  </si>
  <si>
    <t>353 Пропитка</t>
  </si>
  <si>
    <t>354 Пропускная способность</t>
  </si>
  <si>
    <t>355 Протокол связи</t>
  </si>
  <si>
    <t>356 Протяженность</t>
  </si>
  <si>
    <t>357 Профиль</t>
  </si>
  <si>
    <t>358 Проход</t>
  </si>
  <si>
    <t>359 Процессор</t>
  </si>
  <si>
    <t>360 Прочие характеристики</t>
  </si>
  <si>
    <t>361 Прочность</t>
  </si>
  <si>
    <t>362 Работоспособность в районах</t>
  </si>
  <si>
    <t>363 Рабочая нагрузка</t>
  </si>
  <si>
    <t>364 Рабочая память</t>
  </si>
  <si>
    <t>365 Рабочая среда</t>
  </si>
  <si>
    <t>366 Рабочий газ</t>
  </si>
  <si>
    <t>367 Рабочий ход</t>
  </si>
  <si>
    <t>368 Радиус</t>
  </si>
  <si>
    <t>369 Раздел</t>
  </si>
  <si>
    <t>370 Разделка</t>
  </si>
  <si>
    <t>371 Разлиновка</t>
  </si>
  <si>
    <t>372 Разрешение</t>
  </si>
  <si>
    <t>373 разряд</t>
  </si>
  <si>
    <t>374 Разрядность</t>
  </si>
  <si>
    <t>375 Разъемы</t>
  </si>
  <si>
    <t>376 Расположение</t>
  </si>
  <si>
    <t>377 Расстояние</t>
  </si>
  <si>
    <t>378 Раствор</t>
  </si>
  <si>
    <t>379 Расход</t>
  </si>
  <si>
    <t>380 Цвет</t>
  </si>
  <si>
    <t>381 Регулируемое время</t>
  </si>
  <si>
    <t>382 Режим</t>
  </si>
  <si>
    <t>383 Рез</t>
  </si>
  <si>
    <t>384 Резка</t>
  </si>
  <si>
    <t>385 Резьба</t>
  </si>
  <si>
    <t>386 Ресурс модуля</t>
  </si>
  <si>
    <t>387 Рисунок</t>
  </si>
  <si>
    <t>388 Род установки</t>
  </si>
  <si>
    <t>389 Рост</t>
  </si>
  <si>
    <t>390 Рукоятки</t>
  </si>
  <si>
    <t>391 Рулон</t>
  </si>
  <si>
    <t>392 Ручка</t>
  </si>
  <si>
    <t>393 Ручки ножей</t>
  </si>
  <si>
    <t>394 ряд</t>
  </si>
  <si>
    <t>395 Ряд остекления</t>
  </si>
  <si>
    <t>396 Рядность</t>
  </si>
  <si>
    <t>397 Свежесть</t>
  </si>
  <si>
    <t>398 Световой поток</t>
  </si>
  <si>
    <t>399 Свойства</t>
  </si>
  <si>
    <t>400 Сегмент</t>
  </si>
  <si>
    <t>401 Сезон</t>
  </si>
  <si>
    <t>402 Секретность</t>
  </si>
  <si>
    <t>403 Семейство</t>
  </si>
  <si>
    <t>404 Серия</t>
  </si>
  <si>
    <t>405 Сетевой интерфейс</t>
  </si>
  <si>
    <t>406 Сетевые функции</t>
  </si>
  <si>
    <t>407 Сечение</t>
  </si>
  <si>
    <t>408 Сигнал</t>
  </si>
  <si>
    <t>409 Системная плавка на фазу</t>
  </si>
  <si>
    <t>410 Скрепление</t>
  </si>
  <si>
    <t>411 сложения</t>
  </si>
  <si>
    <t>412 Слой</t>
  </si>
  <si>
    <t>413 Слойность</t>
  </si>
  <si>
    <t>414 Смыв</t>
  </si>
  <si>
    <t>415 Смысловое значение</t>
  </si>
  <si>
    <t>416 со стороны однолапчатой проушины</t>
  </si>
  <si>
    <t>417 Соединение</t>
  </si>
  <si>
    <t>418 Соединитель</t>
  </si>
  <si>
    <t>419 Сокет процессора</t>
  </si>
  <si>
    <t>420 Сорбент</t>
  </si>
  <si>
    <t>421 Состояние</t>
  </si>
  <si>
    <t>422 Специальное исполнение (при его наличии)</t>
  </si>
  <si>
    <t>423 Специфика</t>
  </si>
  <si>
    <t>424 Сплав</t>
  </si>
  <si>
    <t>425 Способ</t>
  </si>
  <si>
    <t>426 Среда обитания</t>
  </si>
  <si>
    <t>427 Среднее сечение провода (троса)</t>
  </si>
  <si>
    <t>428 Среднее усиление подъёма</t>
  </si>
  <si>
    <t>429 Средний наружный диметр (номинальный)</t>
  </si>
  <si>
    <t>430 Средний срок службы</t>
  </si>
  <si>
    <t>431 Стандарт</t>
  </si>
  <si>
    <t>432 Стеклопакет</t>
  </si>
  <si>
    <t>433 Степень</t>
  </si>
  <si>
    <t>434 Стержень</t>
  </si>
  <si>
    <t>435 Стойкость</t>
  </si>
  <si>
    <t>436 Сторона</t>
  </si>
  <si>
    <t>437 Строение</t>
  </si>
  <si>
    <t>438 Структура</t>
  </si>
  <si>
    <t>439 Ступень</t>
  </si>
  <si>
    <t>440 Стыковочные узлы</t>
  </si>
  <si>
    <t>441 Схемы включения</t>
  </si>
  <si>
    <t>442 Сырье</t>
  </si>
  <si>
    <t>443 Тара</t>
  </si>
  <si>
    <t>444 Тариф</t>
  </si>
  <si>
    <t>445 Тарность</t>
  </si>
  <si>
    <t>446 Твердость</t>
  </si>
  <si>
    <t>447 Текучесть</t>
  </si>
  <si>
    <t>448 Теплоотдача</t>
  </si>
  <si>
    <t>449 Теплопроводность</t>
  </si>
  <si>
    <t>450 Теплопроизводительность</t>
  </si>
  <si>
    <t>451 Теплостойкость</t>
  </si>
  <si>
    <t>452 Теплота</t>
  </si>
  <si>
    <t>453 Термическое состояние</t>
  </si>
  <si>
    <t>454 Территория хождения</t>
  </si>
  <si>
    <t>455 Техника, в которой выполнен портрет</t>
  </si>
  <si>
    <t>456 Технические требования</t>
  </si>
  <si>
    <t>457 Технические характеристики</t>
  </si>
  <si>
    <t>458 Техническое исполнение</t>
  </si>
  <si>
    <t>459 Технология</t>
  </si>
  <si>
    <t>460 Технология доски интерактивной</t>
  </si>
  <si>
    <t>461 Технология производства</t>
  </si>
  <si>
    <t>462 Тип</t>
  </si>
  <si>
    <t>463 Ткань</t>
  </si>
  <si>
    <t>464 тонкость фильтрации</t>
  </si>
  <si>
    <t>465 Топливо</t>
  </si>
  <si>
    <t>466 Точность</t>
  </si>
  <si>
    <t>467 Трансмиссия</t>
  </si>
  <si>
    <t>468 ТУ</t>
  </si>
  <si>
    <t>469 Тумба</t>
  </si>
  <si>
    <t>470 Тяговое усиление</t>
  </si>
  <si>
    <t>471 Увеличение</t>
  </si>
  <si>
    <t>472 Увеличение зрительной трубы</t>
  </si>
  <si>
    <t>473 Углерод</t>
  </si>
  <si>
    <t>474 Угломер</t>
  </si>
  <si>
    <t>475 Удерживающий момент</t>
  </si>
  <si>
    <t>476 Узел герметизации</t>
  </si>
  <si>
    <t>477 Украшение</t>
  </si>
  <si>
    <t>478 Упаковка</t>
  </si>
  <si>
    <t>479 Уплотнение</t>
  </si>
  <si>
    <t>480 Управление</t>
  </si>
  <si>
    <t>481 Уровень</t>
  </si>
  <si>
    <t>482 Усилитель руля</t>
  </si>
  <si>
    <t>483 Условия</t>
  </si>
  <si>
    <t>484 Условный проход</t>
  </si>
  <si>
    <t>485 Условный проход, мм</t>
  </si>
  <si>
    <t>486 Устойчивость</t>
  </si>
  <si>
    <t>487 Утеплитель</t>
  </si>
  <si>
    <t>488 Учет</t>
  </si>
  <si>
    <t>489 Фазы</t>
  </si>
  <si>
    <t>490 Фактура</t>
  </si>
  <si>
    <t>491 Фасовка</t>
  </si>
  <si>
    <t>492 Фиксация</t>
  </si>
  <si>
    <t>493 Фильтрация</t>
  </si>
  <si>
    <t>494 Фильтрующая способность</t>
  </si>
  <si>
    <t>495 Фокусное расстояние</t>
  </si>
  <si>
    <t>496 Форма</t>
  </si>
  <si>
    <t>497 Формат</t>
  </si>
  <si>
    <t>498 формата foolscap</t>
  </si>
  <si>
    <t>499 Формула</t>
  </si>
  <si>
    <t>500 Форм-фактор</t>
  </si>
  <si>
    <t>501 Формы перьев</t>
  </si>
  <si>
    <t>502 Фракция</t>
  </si>
  <si>
    <t>503 Функции</t>
  </si>
  <si>
    <t>504 Функциональность</t>
  </si>
  <si>
    <t>505 Характер движения</t>
  </si>
  <si>
    <t>506 Характеристика</t>
  </si>
  <si>
    <t>507 Хвостовик</t>
  </si>
  <si>
    <t>508 Ход</t>
  </si>
  <si>
    <t>509 Холодопроизводительность</t>
  </si>
  <si>
    <t>510 Цветность</t>
  </si>
  <si>
    <t>511 Цена деления</t>
  </si>
  <si>
    <t>512 Центральный электрод</t>
  </si>
  <si>
    <t>513 Цилиндр</t>
  </si>
  <si>
    <t>514 Цоколь</t>
  </si>
  <si>
    <t>515 Часть</t>
  </si>
  <si>
    <t>516 Чертеж</t>
  </si>
  <si>
    <t>517 Чипсет</t>
  </si>
  <si>
    <t>518 Частота</t>
  </si>
  <si>
    <t>519 Чувствительность</t>
  </si>
  <si>
    <t>520 Шаг</t>
  </si>
  <si>
    <t>521 Шапка</t>
  </si>
  <si>
    <t>522 Шестерня</t>
  </si>
  <si>
    <t>523 Шипованность</t>
  </si>
  <si>
    <t>524 Широта</t>
  </si>
  <si>
    <t>525 Эксплуатационный режим</t>
  </si>
  <si>
    <t>526 Эксплуатация при t°</t>
  </si>
  <si>
    <t>527 Электромагнит</t>
  </si>
  <si>
    <t>528 Элемент</t>
  </si>
  <si>
    <t>529 Энергия</t>
  </si>
  <si>
    <t>530 Этажность</t>
  </si>
  <si>
    <t>531 Язык</t>
  </si>
  <si>
    <t>532 Яркость</t>
  </si>
  <si>
    <t>138-5</t>
  </si>
  <si>
    <t>138-5 (в рамках выполнения государственного  задания, поручения Президента РК)</t>
  </si>
  <si>
    <t>137-25</t>
  </si>
  <si>
    <t>137-25 (услуги по фрахтованию  морских судов и техническому менеджменту при фрахтовании)</t>
  </si>
  <si>
    <t>137-26</t>
  </si>
  <si>
    <t>137-26 (ГСМ за пределами Республики  Казахстан)</t>
  </si>
  <si>
    <t>5108 Бір баллон</t>
  </si>
  <si>
    <t>5108 Один баллон</t>
  </si>
  <si>
    <t>45</t>
  </si>
  <si>
    <r>
      <t xml:space="preserve">Идентификатор из внешней системы                                     </t>
    </r>
    <r>
      <rPr>
        <i/>
        <sz val="11"/>
        <color indexed="8"/>
        <rFont val="Times New Roman"/>
        <family val="1"/>
      </rPr>
      <t>(необязательное поле)</t>
    </r>
  </si>
  <si>
    <t>Причина исключения</t>
  </si>
  <si>
    <t>46</t>
  </si>
  <si>
    <t>47</t>
  </si>
  <si>
    <t>Тип действия</t>
  </si>
  <si>
    <t>добавить</t>
  </si>
  <si>
    <t>изменить</t>
  </si>
  <si>
    <t>исключить</t>
  </si>
  <si>
    <t>150 (по регламенту для филиалов (представительств) вне территории РК, утвержденному органом управления или наблюдательным советом и согласованным с уполномоченным органом по закупкам)</t>
  </si>
  <si>
    <t>137-31</t>
  </si>
  <si>
    <t>137-32</t>
  </si>
  <si>
    <t>137-32 (для локализации и/или ликвидации  последствий чрезвычайных ситуаций)</t>
  </si>
  <si>
    <t>137-35</t>
  </si>
  <si>
    <t>137-35 (ценные бумаги при осуществлении казначейских операций)</t>
  </si>
  <si>
    <t>137-36</t>
  </si>
  <si>
    <t>137-36 (ТРУ по ценам, тарифам, сборам и платежам,  установленным законодательством)</t>
  </si>
  <si>
    <t>137-37</t>
  </si>
  <si>
    <t>137-37 (имущества (активы), реализуемые на торгах (аукционах),  тендерах)</t>
  </si>
  <si>
    <t>137-38</t>
  </si>
  <si>
    <t>137-38 (лекарственные средства в случае возникновения угрозы жизни  пациента)</t>
  </si>
  <si>
    <t>137-40</t>
  </si>
  <si>
    <t>137-40 (услуги рейтинговых агентств, финансовые услуги за исключением услуг мед.страхования)</t>
  </si>
  <si>
    <t>137-45</t>
  </si>
  <si>
    <t>137-45 (Приобретение ТРУ осуществляемого за счет международных организаций)</t>
  </si>
  <si>
    <t>137-33</t>
  </si>
  <si>
    <t>137-33 (объекты  интеллектуальной собственности, реализация ЗКС на уровне Фонда )</t>
  </si>
  <si>
    <t>137-42</t>
  </si>
  <si>
    <t>137-42 (консультационные услуги по размещению на фондовом рынке акций)</t>
  </si>
  <si>
    <t>137-46</t>
  </si>
  <si>
    <t>137-46 (приобретение оператором сотовой связи ТРУ для обеспечения функционирования)</t>
  </si>
  <si>
    <t>ТКП</t>
  </si>
  <si>
    <t>Тендер путем проведения конкурентных переговоров</t>
  </si>
  <si>
    <t>Пункты одного источника/проведения переговоров/внутрихолдинговой кооперации из Правил закупок</t>
  </si>
  <si>
    <t>98-2-1</t>
  </si>
  <si>
    <t>98-2-1 (не превышает тысячекратного МРП)</t>
  </si>
  <si>
    <t>98-2-2 (периодические печатные издания)</t>
  </si>
  <si>
    <t>98-2-3</t>
  </si>
  <si>
    <t>98-2-3 (приобретение электроэнергии)</t>
  </si>
  <si>
    <t>98-2-4</t>
  </si>
  <si>
    <t>98-2-4 (для реализации целевых научно-технических программ)</t>
  </si>
  <si>
    <t>98-2-5</t>
  </si>
  <si>
    <t xml:space="preserve"> 98-2-5 (услуги по приему оплаты за предост. услуги, в т.ч. через электронные терминалы)</t>
  </si>
  <si>
    <t>98-2-6 (материалы выставок, семинары, совещания, форумы, тренинги, курсы повышения квалификации)</t>
  </si>
  <si>
    <t>98-2-7</t>
  </si>
  <si>
    <t>98-2-7 (услуги по подготовке, переподготовке и повышению квалификации работников)</t>
  </si>
  <si>
    <t>98-2-8 (услуги по оформлению и продаже железнодорожных проездных документов (билетов) и авиабилетов)</t>
  </si>
  <si>
    <t>98-2-9</t>
  </si>
  <si>
    <t>98-2-9 (услуги по организации государственных, национальных и профессиональных праздников)</t>
  </si>
  <si>
    <t>98-2-10</t>
  </si>
  <si>
    <t>98-2-10 (услуги связи)</t>
  </si>
  <si>
    <t>98-3-1</t>
  </si>
  <si>
    <t>98-3-1 (приобретение ТРУ для реализаций инвест. стратегических проектов)</t>
  </si>
  <si>
    <t>98-3-2</t>
  </si>
  <si>
    <t>98-3-2 (приобретения ТРУ, включенных в категории закупок)</t>
  </si>
  <si>
    <t>98-3-3</t>
  </si>
  <si>
    <t>98-3-3 (приобретения у частного партнера ТРУ производимых в рамках реализации проекта государственно-частного партнерства)</t>
  </si>
  <si>
    <t>98-4</t>
  </si>
  <si>
    <t>98-4 (услуги аудиторской организации по проведению аудита)</t>
  </si>
  <si>
    <t>122-1 (внутрихолдинговая кооперация)</t>
  </si>
  <si>
    <t>122-1 (2)</t>
  </si>
  <si>
    <t>122-1 (2) (приобретение невостребованных ликвидных и неликвидных запасов)</t>
  </si>
  <si>
    <t xml:space="preserve">Основания для закупок способом «Тендер путем проведения конкурентных переговоров» </t>
  </si>
  <si>
    <t>Основания для закупок способом из одного источника</t>
  </si>
  <si>
    <t>Способ закупки</t>
  </si>
  <si>
    <t>Основание проведения закупок ОИ/ТКП/ВХК</t>
  </si>
  <si>
    <t>В рамках внутрихолдинговой кооперации</t>
  </si>
  <si>
    <t>ВХК</t>
  </si>
  <si>
    <t>Основания для закупок в рамках внутрихолдинговой кооперации</t>
  </si>
  <si>
    <t>137-2</t>
  </si>
  <si>
    <t>137-2 (не превышает тысячекратного МРП)</t>
  </si>
  <si>
    <t>137-7</t>
  </si>
  <si>
    <t>137-7 (периодические печатные издания)</t>
  </si>
  <si>
    <t>137-21</t>
  </si>
  <si>
    <t>137-21 (приобретение электроэнергии)</t>
  </si>
  <si>
    <t>137-22</t>
  </si>
  <si>
    <t>137-22 (для реализации целевых  научно-технических программ)</t>
  </si>
  <si>
    <t>137-27</t>
  </si>
  <si>
    <t>137-27 (услуги по приему оплаты за предост.  услуги, в т.ч. через электронные терминалы)</t>
  </si>
  <si>
    <t>138-2</t>
  </si>
  <si>
    <t>138-2 (приобретение ТРУ для реализаций инвест. стратегических проектов)</t>
  </si>
  <si>
    <t>138-10</t>
  </si>
  <si>
    <t>138-10 (приобретения ТРУ включенных в категории закупок)</t>
  </si>
  <si>
    <t>139 (услуги аудиторской организации по проведению аудита)</t>
  </si>
  <si>
    <t>137-34</t>
  </si>
  <si>
    <t>137-34 (материалы выставок, семинары, совещания,  форумы, тренинги, курсы повышения  квалификации)</t>
  </si>
  <si>
    <t>137-39</t>
  </si>
  <si>
    <t>137-39 (услуги по подготовке, переподготовке и повышению  квалификации работников)</t>
  </si>
  <si>
    <t>137-41</t>
  </si>
  <si>
    <t>137-41 (услуги по оформлению и продаже железнодорожных проездных  документов (билетов))</t>
  </si>
  <si>
    <t>137-43</t>
  </si>
  <si>
    <t>137-43 (услуги по организации государственных, национальных и профессиональных  праздников)</t>
  </si>
  <si>
    <t>137-44</t>
  </si>
  <si>
    <t>137-44 (услуги связи)</t>
  </si>
  <si>
    <t>137-31 (приобретение товаров (внутрихолдинговая кооперация 25% и более)</t>
  </si>
  <si>
    <t>122-1</t>
  </si>
  <si>
    <t>98-2-2</t>
  </si>
  <si>
    <t>98-2-6</t>
  </si>
  <si>
    <t>98-2-8</t>
  </si>
  <si>
    <t>683116.200.000000</t>
  </si>
  <si>
    <t>Услуги по оценке имущества</t>
  </si>
  <si>
    <t>Комплекс услуг по оценке имущества</t>
  </si>
  <si>
    <t>900212.900.000000</t>
  </si>
  <si>
    <t>Услуги по обеспечению участия в мероприятиях</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</si>
  <si>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</si>
  <si>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691012.000.000005</t>
  </si>
  <si>
    <t>Услуги юридические консультационные</t>
  </si>
  <si>
    <t>Услуги юридические консультационные/услуги представительские, связанные с сопровождением проектов, в соответствии с казахстанским правом и законодательством Республики Казахстан</t>
  </si>
  <si>
    <t>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</si>
  <si>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</si>
  <si>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743011.000.000000</t>
  </si>
  <si>
    <t>Услуги переводческие</t>
  </si>
  <si>
    <t xml:space="preserve">Переводческие услуги для перевода документов на иностранных языках </t>
  </si>
  <si>
    <t>г. Нур-Султан, ул. Е-10 д. 17/12</t>
  </si>
  <si>
    <t>02.2020</t>
  </si>
  <si>
    <t>06.2020</t>
  </si>
  <si>
    <t>09.2020</t>
  </si>
  <si>
    <t>г. Женева, Швейцария</t>
  </si>
  <si>
    <t>01.2020</t>
  </si>
  <si>
    <t>г. Токио, Япония</t>
  </si>
  <si>
    <t>08.2020</t>
  </si>
  <si>
    <t>г. Лондон, Великобритания</t>
  </si>
  <si>
    <t>05.2020</t>
  </si>
  <si>
    <t>г. Монреаль, Канада</t>
  </si>
  <si>
    <t>03.2020</t>
  </si>
  <si>
    <t xml:space="preserve">г. Стокгольм, Швеция </t>
  </si>
  <si>
    <t>г. Вашингтон, США</t>
  </si>
  <si>
    <t>г. Атланта, США</t>
  </si>
  <si>
    <t>г. Буэнос Айрес, Аргентина</t>
  </si>
  <si>
    <t xml:space="preserve">02.2020 </t>
  </si>
  <si>
    <t>г. Нур-Султан, ЮКО, ВКО</t>
  </si>
  <si>
    <t>04.2020</t>
  </si>
  <si>
    <t>10.2020</t>
  </si>
  <si>
    <t>07.2020</t>
  </si>
  <si>
    <t>12.2020</t>
  </si>
  <si>
    <t xml:space="preserve">04.2020 </t>
  </si>
  <si>
    <t xml:space="preserve">05.2020 </t>
  </si>
  <si>
    <t>11.2020</t>
  </si>
  <si>
    <t>970240000816</t>
  </si>
  <si>
    <t xml:space="preserve">Оценка рыночной стоимости Контракта на куплю-продажу концентратов природного урана независимым оценщиком </t>
  </si>
  <si>
    <t>Тәуелсіз бағалаушымен байытылған уран өнімін сатып алуға-сатуға арналған келісімшарттың нарықтық құнын бағалау</t>
  </si>
  <si>
    <t>Оценка рыночной стоимости Контракта на куплю-продажу обогащенного уранового продукта независимым оценщиком</t>
  </si>
  <si>
    <t xml:space="preserve">"Nuclear Power Briefing»  жыл сайынғы конференциясына қатысу </t>
  </si>
  <si>
    <t xml:space="preserve">Участие в Ежегодноой Конференции "Nuclear Power Briefing"  </t>
  </si>
  <si>
    <t xml:space="preserve">"Дүние жүзілік ядролық қауымдастықтың» (WNA) жыл сайынғы симпозиумына қатысу </t>
  </si>
  <si>
    <t xml:space="preserve">Участие в Ежегодном Симпозиуме "Всемирной Ядерной Ассоциации" (WNA) </t>
  </si>
  <si>
    <t>Участие в  Ежегодной всемирной конференции World Nuclear Fuel Market (WNFM)</t>
  </si>
  <si>
    <t>Участие в  Ежегодной всемирной конференции по ядерно-топливному циклу (WNFC)</t>
  </si>
  <si>
    <t>Участие в конференции International Uranium Fuel Seminar (NEI)</t>
  </si>
  <si>
    <t>Для урегулирования спорных вопросов, а также возможное инициирование международного арбитража в сотрудничестве с компаниями</t>
  </si>
  <si>
    <t xml:space="preserve">UxC (Ux Consulting) -  Nuclear Fuel Training Seminar Mastering Market Principles &amp; Developing Effective Strategies конференциясына қатысу </t>
  </si>
  <si>
    <t xml:space="preserve">Участие в конференции UxC (Ux Consulting). Nuclear Fuel Training Seminar Mastering Market Principles &amp; Developing Effective Strategies </t>
  </si>
  <si>
    <t xml:space="preserve">«Nuclear New Build Summit Latin America 2020» конференциясына қатысу </t>
  </si>
  <si>
    <t>участие в конференции участие в конференции «Nuclear New Build Summit Latin America 2020"</t>
  </si>
  <si>
    <t>Услуги по организации конференции  «Customer Conference»</t>
  </si>
  <si>
    <t xml:space="preserve">1_внесена </t>
  </si>
  <si>
    <t>493212.000.000000</t>
  </si>
  <si>
    <t>Услуги по аренде легковых автомобилей</t>
  </si>
  <si>
    <t>Услуги по аренде легковых автомобилей с водителем</t>
  </si>
  <si>
    <t>70</t>
  </si>
  <si>
    <t>г. Нур-Султан, ул Е-10 17/12</t>
  </si>
  <si>
    <t>Услуги по аренде легковых автомобилей с водителем. Услуги включают обеспечение ГСМ, мед.освидетельствование, зарплату водителя, страховку,ремонт и техобслуживание, GPS навигацию. В случае форс-мажорных обстоятельств и невыхода на линию автомобиля, предоставляется взамен равнозначный автомобиль</t>
  </si>
  <si>
    <t>93 У</t>
  </si>
  <si>
    <t>94 У</t>
  </si>
  <si>
    <t>95 У</t>
  </si>
  <si>
    <t>96 У</t>
  </si>
  <si>
    <t>97 У</t>
  </si>
  <si>
    <t>98 У</t>
  </si>
  <si>
    <t>99 У</t>
  </si>
  <si>
    <t>811010.000.000000</t>
  </si>
  <si>
    <t>Услуги по содержанию зданий/сооружений/помещений и прилегающих территорий</t>
  </si>
  <si>
    <t>100 У</t>
  </si>
  <si>
    <t>г. Нур-Султан,  ул Е-10, 17/12</t>
  </si>
  <si>
    <t>Услуги по содержанию зданий ул.Е-10,17/12, в том числе техническое обслуживание пожарной/охранной сигнализации/систем тушения/видеонаблюдения, системы контроля и управления доступом и аналогичного оборудования.</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</si>
  <si>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</si>
  <si>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</si>
  <si>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Услуги по подготовке Интегрированного годового отчета</t>
  </si>
  <si>
    <t>101 У</t>
  </si>
  <si>
    <t>102 У</t>
  </si>
  <si>
    <t>103 У</t>
  </si>
  <si>
    <t>104 У</t>
  </si>
  <si>
    <t>105 У</t>
  </si>
  <si>
    <t>106 У</t>
  </si>
  <si>
    <t>107 У</t>
  </si>
  <si>
    <t>108 У</t>
  </si>
  <si>
    <t>109 У</t>
  </si>
  <si>
    <t>110 У</t>
  </si>
  <si>
    <t>12.2019</t>
  </si>
  <si>
    <t xml:space="preserve">Жүргізушісімен бірге жеңіл автокөліктерді  жалға алу бойынша қызметтер. Қызметтерге ЖЖМ қамтамасыз ету,  медициналық куәландыру, жүргізушінің жалақысы, сақтандыру, техникалық қызмет көрсету және жөндеу, GPS навигациясы кіреді.  Форс-мажорлық жағдайларда немесе автокөлік жолға шықпаған жағдайда, онын орнына басқа балама автокөлік ұсынылады </t>
  </si>
  <si>
    <t xml:space="preserve">Тәуелсіз бағалаушының табиғи уран концентраттарын сатып алуға-сатуға арналған келісімшарттың нарықтық құнын бағалауы </t>
  </si>
  <si>
    <t xml:space="preserve">Даулы мәселелерді реттеу үшін, сондай-ақ компаниялармен ынтымақтастықта халықаралық арбитражға бастамашылық ету мүмкіндігі </t>
  </si>
  <si>
    <t xml:space="preserve">Шет тілдеріне құжаттарды аудару бойынша аударма қызметтері </t>
  </si>
  <si>
    <r>
      <t xml:space="preserve"> Е-10, 17/12 көшесінде орналасқан ғимараттарды ұстау,</t>
    </r>
    <r>
      <rPr>
        <sz val="10"/>
        <color indexed="10"/>
        <rFont val="Times New Roman"/>
        <family val="1"/>
      </rPr>
      <t xml:space="preserve"> </t>
    </r>
    <r>
      <rPr>
        <sz val="10"/>
        <color indexed="8"/>
        <rFont val="Times New Roman"/>
        <family val="1"/>
      </rPr>
      <t xml:space="preserve"> соның ішінде өрт/күзет сигнализациясына/өрт сөндіру/бейнебақылау жүйелеріне/ қолжетімділікті бақылау және басқару жүйелеріне және ұқсас жабдыққа  техникалық қызмет көрсету бойынша қызметтер </t>
    </r>
  </si>
  <si>
    <t xml:space="preserve">«Customer Conference» конференциясын ұйымдастыру бойынша қызметтер </t>
  </si>
  <si>
    <t xml:space="preserve">Біріктірілген жылдық есепті дайындау бойынша қызметтер </t>
  </si>
  <si>
    <t xml:space="preserve"> "Тантал-Ниобий" халықаралық оқу орталығының 61-ші Бас Ассамблеясының "61th General Assembly of Tantalum-Niobium International Study Center" конференциясына қатысу </t>
  </si>
  <si>
    <t xml:space="preserve">World Nuclear Fuel Market (WNFM) жыл сайынғы дүниежүзілік конференциясына қатысу </t>
  </si>
  <si>
    <t xml:space="preserve">Ядролық-отын циклының (WNFC) жыл сайынғы дүниежүзілік  конференциясына қатысу </t>
  </si>
  <si>
    <t xml:space="preserve">International Uranium Fuel Seminar (NEI) конференциясына қатысу </t>
  </si>
  <si>
    <t>участие в конференции "61th General Assembly of Tantalum-Niobium International Study Center" - "61-я Генеральная ассамблея Международного учебного центра "Тантал-Ниобий"</t>
  </si>
  <si>
    <t>110711.310.000003</t>
  </si>
  <si>
    <t>Вода</t>
  </si>
  <si>
    <t>негазированная, питьевая, озонированная</t>
  </si>
  <si>
    <t>100</t>
  </si>
  <si>
    <t>0</t>
  </si>
  <si>
    <t>19 л кем емес бөтелке</t>
  </si>
  <si>
    <t>бутыль не менее 19 л</t>
  </si>
  <si>
    <t xml:space="preserve">санитарлық-техникалық нормаларға сәйкес </t>
  </si>
  <si>
    <t xml:space="preserve">в соответствовие санитарно-техническим нормам </t>
  </si>
  <si>
    <t>110711.310.000001</t>
  </si>
  <si>
    <t>негазированная, искусственно минерализированная, питьевая</t>
  </si>
  <si>
    <t>0,25 л шыны бөтелкедегі  газдалмаған, жасанды минералданған, ауыз су</t>
  </si>
  <si>
    <t>негазированная, искусственно минерализированная, питьевая в стеклянных бутылках по 0,25 л</t>
  </si>
  <si>
    <t>365</t>
  </si>
  <si>
    <t>0,5 л платикалық бөтелкедегі  газдалмаған, жасанды минералданған, ауыз су</t>
  </si>
  <si>
    <t>негазированная, искусственно минерализированная, питьевая, бутилированная в пластиковых бутылках по 0,5 л</t>
  </si>
  <si>
    <t>1 Т</t>
  </si>
  <si>
    <t>2 Т</t>
  </si>
  <si>
    <t>3 Т</t>
  </si>
  <si>
    <t>141922.190.000028</t>
  </si>
  <si>
    <t>Футболка</t>
  </si>
  <si>
    <t>форменная, мужская, из хлопчатобумажной ткани</t>
  </si>
  <si>
    <t xml:space="preserve">«HSE-Health,    Safetyand Environment" ұраны бар , компанияның логотипі басылған имидждік өнімдер  </t>
  </si>
  <si>
    <t xml:space="preserve"> имиджевой продукции в логотипом компании  и лозунгом "HSE-Health, Safety and Environment" </t>
  </si>
  <si>
    <t>211 материал</t>
  </si>
  <si>
    <t>100 % мақта</t>
  </si>
  <si>
    <t>100 %хлопок</t>
  </si>
  <si>
    <t>141942.700.000001</t>
  </si>
  <si>
    <t>Бейсболка</t>
  </si>
  <si>
    <t>из хлопчатобумажной ткани</t>
  </si>
  <si>
    <t>4 Т</t>
  </si>
  <si>
    <t>5 Т</t>
  </si>
  <si>
    <t>139510.700.000000</t>
  </si>
  <si>
    <t>Салфетка</t>
  </si>
  <si>
    <t>техническая, из микрофибры</t>
  </si>
  <si>
    <t xml:space="preserve">Микрофибрадан жасалған әмбебап майлықтар </t>
  </si>
  <si>
    <t xml:space="preserve">Салфетки из микрофибры, универсальные </t>
  </si>
  <si>
    <t>478 упаковка</t>
  </si>
  <si>
    <t>қаптамада  3 дана</t>
  </si>
  <si>
    <t>в упаковке 3 шт</t>
  </si>
  <si>
    <t>көлемі  30*30 см,</t>
  </si>
  <si>
    <t>размер 30*30 см,</t>
  </si>
  <si>
    <t>6 Т</t>
  </si>
  <si>
    <t>162912.000.000001</t>
  </si>
  <si>
    <t>Доска разделочная</t>
  </si>
  <si>
    <t>ағаш</t>
  </si>
  <si>
    <t xml:space="preserve"> дерево</t>
  </si>
  <si>
    <t xml:space="preserve"> 20*30*1 см</t>
  </si>
  <si>
    <t>171220.900.000001</t>
  </si>
  <si>
    <t>бумажная, столовая</t>
  </si>
  <si>
    <t>24*24 см</t>
  </si>
  <si>
    <t>413 слойность</t>
  </si>
  <si>
    <t>2 қабатты</t>
  </si>
  <si>
    <t>2-хслойные</t>
  </si>
  <si>
    <t>380 цвет</t>
  </si>
  <si>
    <t xml:space="preserve">ақ </t>
  </si>
  <si>
    <t>белый</t>
  </si>
  <si>
    <t>7 Т</t>
  </si>
  <si>
    <t>8 Т</t>
  </si>
  <si>
    <t>172211.350.000002</t>
  </si>
  <si>
    <t>Полотенце</t>
  </si>
  <si>
    <t>бумажное, общего назначения</t>
  </si>
  <si>
    <t>қағаз сүлгі</t>
  </si>
  <si>
    <t>полотенце бумажное</t>
  </si>
  <si>
    <t>қаптамада 2 рулон</t>
  </si>
  <si>
    <t>в упаковке 2 рулона</t>
  </si>
  <si>
    <t xml:space="preserve">қораптан  шығаратын асханалық қағаз майлықтар, қорапта 70 дана </t>
  </si>
  <si>
    <t>салфетки бумажные, столовые в коробке-вытяжные, в коробке 70 штук</t>
  </si>
  <si>
    <t xml:space="preserve">целлюлоза  100% </t>
  </si>
  <si>
    <t>9 Т</t>
  </si>
  <si>
    <t>10 Т</t>
  </si>
  <si>
    <t>172212.900.000000</t>
  </si>
  <si>
    <t>Пакет</t>
  </si>
  <si>
    <t>пищевой, бумажный</t>
  </si>
  <si>
    <t>жылтыр картон 360 г.</t>
  </si>
  <si>
    <t>картон мелованный 360 г.</t>
  </si>
  <si>
    <t>11 Т</t>
  </si>
  <si>
    <t xml:space="preserve"> 172312.700.000003</t>
  </si>
  <si>
    <t>Диплом</t>
  </si>
  <si>
    <t>нестандартного образца</t>
  </si>
  <si>
    <t>499 Формат</t>
  </si>
  <si>
    <t>А2</t>
  </si>
  <si>
    <t>514 Цветность</t>
  </si>
  <si>
    <t>4+0 (бір жақты түсті басып шығару).</t>
  </si>
  <si>
    <t>4+0 (односторонняя цветная печать).</t>
  </si>
  <si>
    <t>12 Т</t>
  </si>
  <si>
    <t>172312.700.000011</t>
  </si>
  <si>
    <t>Стикер</t>
  </si>
  <si>
    <t>бумажный, для заметок</t>
  </si>
  <si>
    <t xml:space="preserve">Ескертулерге арналған  шеті жабысқақ, түрлі-түсті қағаз </t>
  </si>
  <si>
    <t>Бумага для заметок с липким краем разноцветная</t>
  </si>
  <si>
    <t>76х76 мм</t>
  </si>
  <si>
    <t>100 парақ</t>
  </si>
  <si>
    <t>100 листов</t>
  </si>
  <si>
    <t>13 Т</t>
  </si>
  <si>
    <t>13-1 Т</t>
  </si>
  <si>
    <t>1_скорректирована</t>
  </si>
  <si>
    <t>1_19</t>
  </si>
  <si>
    <t>60</t>
  </si>
  <si>
    <t xml:space="preserve">Ескертулерге арналған  шеті жабысқақ қағаз, бумада 100 парақ, түрлі-түсті  </t>
  </si>
  <si>
    <t>Бумага для заметок с липким краем, 100 листов в пачке, разноцветная</t>
  </si>
  <si>
    <t>50х76 мм</t>
  </si>
  <si>
    <t>14 Т</t>
  </si>
  <si>
    <t>14-1 Т</t>
  </si>
  <si>
    <t>172312.700.000014</t>
  </si>
  <si>
    <t xml:space="preserve"> Блокнот для записей</t>
  </si>
  <si>
    <t>формат А5</t>
  </si>
  <si>
    <t>картон, қағаз</t>
  </si>
  <si>
    <t>бумага, картон</t>
  </si>
  <si>
    <t>15 Т</t>
  </si>
  <si>
    <t>172312.700.000016</t>
  </si>
  <si>
    <t>Ежедневник</t>
  </si>
  <si>
    <t xml:space="preserve">Күнделік, күні қойылмаған. Ерекшелігі: мұқабасында компаниянын фирмалық логотипі,  жарық индикаторы бар (ақ түсті жарығы),  8GB,  магниттік қысымы бар  USB   жетектеуі </t>
  </si>
  <si>
    <t>Ежедневник недатированный. Особенности: на обложке фирменный логотип компании со световым индикатором (светится белым светом), на магнитной застежке USB накопитель 8GB</t>
  </si>
  <si>
    <t xml:space="preserve">Күнделіктің басындағы ақпараттық беттер,  2020 – 2021 жылдарға арналған күнтізбеліктер. 
</t>
  </si>
  <si>
    <t>Информационные страницы в начале ежедневника, календари на 2020 – 2021 гг.</t>
  </si>
  <si>
    <t xml:space="preserve">Белгі бауы  (ляссе). Блоктар мен мұқабаның дөңгелектелген бұрышы, мұқабаның бұрышы бойынша өрнек салу, француз түбі.  Мұқабасы – жоғары сапалы былғары тері </t>
  </si>
  <si>
    <t>Закладка  (ляссе), закругленные уголки блока и обложки. Тиснение по краю обложки, французский корешок. Обложка -  высококачественная натуральная кожа
Возможность нанесения логотипа, как слепого, так и методом фольгирования.</t>
  </si>
  <si>
    <t>16 Т</t>
  </si>
  <si>
    <t>17 Т</t>
  </si>
  <si>
    <t>16-1 Т</t>
  </si>
  <si>
    <t xml:space="preserve">Күнделік, күні қойылмаған </t>
  </si>
  <si>
    <t xml:space="preserve">Ежедневник недатированный </t>
  </si>
  <si>
    <t xml:space="preserve"> Әрбір бетте 2 түрлі түсті (қола және күміс) логотипті басу , белгі бауы (ляссе). Мұқабасы - куагуле memory. </t>
  </si>
  <si>
    <t xml:space="preserve">Печать логотипа на каждой странице в 2 цвета (бронза и серебро), закладка (ляссе).Обложка - куагуле memory. </t>
  </si>
  <si>
    <t>17-1 Т</t>
  </si>
  <si>
    <t>172312.700.000032</t>
  </si>
  <si>
    <t>стандартного образца</t>
  </si>
  <si>
    <t>498 Формат</t>
  </si>
  <si>
    <t>А4</t>
  </si>
  <si>
    <t>513 Цветность</t>
  </si>
  <si>
    <t>18 Т</t>
  </si>
  <si>
    <t>18-1 Т</t>
  </si>
  <si>
    <t>172312.700.000034</t>
  </si>
  <si>
    <t>Бланк</t>
  </si>
  <si>
    <t>конкретного вида документа</t>
  </si>
  <si>
    <t xml:space="preserve">Компанияның  логотипі мен мекенжайы жазылған, нөмірлері басылған және нөмірлері басылмаған бланкілер  </t>
  </si>
  <si>
    <t>Бланки  с нанесением логотипа и адреса  Компании, с нумерацией и без</t>
  </si>
  <si>
    <t xml:space="preserve"> Colotech+ қағазы, тығыздығы 120 г/м2,</t>
  </si>
  <si>
    <t>бумага Colotech+, плотность 120 г/м2,</t>
  </si>
  <si>
    <t>19 Т</t>
  </si>
  <si>
    <t>172312.700.000036</t>
  </si>
  <si>
    <t>Календарь</t>
  </si>
  <si>
    <t>настольный</t>
  </si>
  <si>
    <t xml:space="preserve">2020 жылға арналған үстелге қоятын күнтізбелер  </t>
  </si>
  <si>
    <t xml:space="preserve">Настольные календари на 2020год- </t>
  </si>
  <si>
    <t xml:space="preserve">Түбі: 40х19,5 см., жылтыр картон 360 г., 3 бига, 1+0, припресі күңгірт; Беттер : 13 бет, 12х19 см., 200 г., жылтыр, 4+4, барлық беттерінде іріктелген лак;
</t>
  </si>
  <si>
    <t xml:space="preserve"> Ножка: 40х19,5 см., картон мелованный 360 г., 3 бига, 1+0, припресс матовый; Листы: 13 листов, 12х19 см., 200 г., мелованная, 4+4, выборочная лакировка на всех листах; 
           </t>
  </si>
  <si>
    <t xml:space="preserve">Қусыру:  ригелсіз серіппеге. Мұқабаның дизайны, ішкі блогы.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</si>
  <si>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 xml:space="preserve">Сшивка: на пружину без ригеля.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</si>
  <si>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20 Т</t>
  </si>
  <si>
    <t>20-1 Т</t>
  </si>
  <si>
    <t>172312.700.000037</t>
  </si>
  <si>
    <t>настенный</t>
  </si>
  <si>
    <t xml:space="preserve">2020 жылға арналған тоқсандық күнтізбе </t>
  </si>
  <si>
    <t xml:space="preserve">Календарь квартальный на 2020 год </t>
  </si>
  <si>
    <t xml:space="preserve">Мұқабасы: 195х297 мм., 300г., 4+0, припресі жылтыр, люверс; Түптөсемі: 190х297мм., бір жақты жылтыр картон,  1+0; </t>
  </si>
  <si>
    <t xml:space="preserve">Обложка: 195х297 мм., 300г., 4+0, припресс глянцевый, люверс;Подложка: 190х297мм., картон мелованный односторонний, 1+0; </t>
  </si>
  <si>
    <t xml:space="preserve">Ішкі блогы: 159х297 мм., 115г., жылтыр, 1+0; Серіппеге тігу:  үлкен жағы бойынша ригелсіз 3.  , фотоматериалдарды өндеу. Фотоматериалдарға талаптар: Суреттердің көлемі 5760 × 3240; Рұқсаты 300dpi, шудың болмауы,дұрыс экспозициясы, жарығы, жақсы фокусталған сурет.  </t>
  </si>
  <si>
    <t xml:space="preserve">Внутренний блок: 159х297 мм., 115г., мелованная, 1+0; Сшивка на пружины: 3 без ригеля по большому краю.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</si>
  <si>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21 Т</t>
  </si>
  <si>
    <t>21-1 Т</t>
  </si>
  <si>
    <t>2020 жылға арналған қабырғаға ілетін күнтізбелер</t>
  </si>
  <si>
    <t xml:space="preserve">Настенные календари на 2020 год
</t>
  </si>
  <si>
    <t xml:space="preserve">Көлемі: А2, 13 парақ; Қағаз: 200г., жылтыр; Түсі : 4+0;  Іріктелген лак: барлық беттерге 1 нысан.  </t>
  </si>
  <si>
    <t>Размер: А2, 13 листов; Бумага: 200г., мелованная; Цветность: 4+0; Выборочный лак: 1 форма на все листы.</t>
  </si>
  <si>
    <t xml:space="preserve">Қусыру: кіші жағына  ригелі бар серіппеге.  Мұқабаның дизайны, ішкі блогы.   фотоматериалдарды өндеу. Фотоматериалдарға талаптар: Суреттің көлемі 5760 × 3240; Рұқсаты 300dpi, шудың болмауы,дұрыс экспозициясы, жарығы, жақсы фокусталған сурет.  </t>
  </si>
  <si>
    <t xml:space="preserve"> Сшивка: на пружину с ригелем по малой стороне. Дизайн обложки, внутреннего блока. Обработка фотоматериала. Требование к фотоматериалу: Размеры изображения 5760 × 3240; Разрешение 300dpi, отсутствие шумов, правильная экспозиция, освещение, хорошо сфокусированное изображение. </t>
  </si>
  <si>
    <t>22 Т</t>
  </si>
  <si>
    <t>22-1 Т</t>
  </si>
  <si>
    <t>172313.190.000000</t>
  </si>
  <si>
    <t>Грамота</t>
  </si>
  <si>
    <t>матовая, формат А4</t>
  </si>
  <si>
    <t xml:space="preserve">60 </t>
  </si>
  <si>
    <t>50</t>
  </si>
  <si>
    <t>Тапсырыс берушінің дизайны бойынша Құрмет грамоталар</t>
  </si>
  <si>
    <t>Почетные грамоты, по дизайну заказчика</t>
  </si>
  <si>
    <t>Формат А4</t>
  </si>
  <si>
    <t>23 Т</t>
  </si>
  <si>
    <t>511 Цветность</t>
  </si>
  <si>
    <t>24 Т</t>
  </si>
  <si>
    <t>24-1 Т</t>
  </si>
  <si>
    <t>172313.190.000001</t>
  </si>
  <si>
    <t>Благодарственное письмо</t>
  </si>
  <si>
    <t>Благодарственные письма, по дизайну заказчика</t>
  </si>
  <si>
    <t>25 Т</t>
  </si>
  <si>
    <t xml:space="preserve"> матовое, формат А4</t>
  </si>
  <si>
    <t>512 Цветность</t>
  </si>
  <si>
    <t>26 Т</t>
  </si>
  <si>
    <t>26-1 Т</t>
  </si>
  <si>
    <t>172313.190.000006</t>
  </si>
  <si>
    <t>Карточка</t>
  </si>
  <si>
    <t>визитная</t>
  </si>
  <si>
    <t xml:space="preserve">Компанияның логотипі басылған визит карточкалары </t>
  </si>
  <si>
    <t>Визитные карточки, с нанесением логотипа Компании</t>
  </si>
  <si>
    <t>зығыр қағазы</t>
  </si>
  <si>
    <t xml:space="preserve"> бумага - лен</t>
  </si>
  <si>
    <t>9см х 5см,</t>
  </si>
  <si>
    <t xml:space="preserve"> 9см х 5см,</t>
  </si>
  <si>
    <t>27 Т</t>
  </si>
  <si>
    <t>172313.750.000002</t>
  </si>
  <si>
    <t>Брошюра</t>
  </si>
  <si>
    <t>информационная</t>
  </si>
  <si>
    <t xml:space="preserve">Тапсырыс берушінің дизайны бойынша "Жаңа қызметкерлерге арналғын жөнсілтеу" брошюрасы </t>
  </si>
  <si>
    <t>Брошюра "Путеводитель новичка",  по дизайну заказчика</t>
  </si>
  <si>
    <t>формат А5, 4+4, бумага дизайнерская 300 гр.15 листов</t>
  </si>
  <si>
    <t>28 Т</t>
  </si>
  <si>
    <t xml:space="preserve">Брошюра </t>
  </si>
  <si>
    <t xml:space="preserve"> Қалта этика кодексі</t>
  </si>
  <si>
    <t>Карманный этический кодекс</t>
  </si>
  <si>
    <t>29 Т</t>
  </si>
  <si>
    <t>29-1 Т</t>
  </si>
  <si>
    <t>«Қазатомөнеркәсіп» ҰАК» АҚ жүйесінің комплаенс қағидалары туралы қысқаша ақпарат жазылған парақша</t>
  </si>
  <si>
    <t>Лифлет, содержащий краткую информацию о принципах комплаенс системы АО «НАК «Казатомпром».</t>
  </si>
  <si>
    <t>30 Т</t>
  </si>
  <si>
    <t>30-1 Т</t>
  </si>
  <si>
    <t>172314.500.000002</t>
  </si>
  <si>
    <t>Бумага для офисного оборудования</t>
  </si>
  <si>
    <t>формат А4</t>
  </si>
  <si>
    <t xml:space="preserve">Тығыздығы 80 г/м2, 21х29,7 см,  А класты, мөлдірлігі ISO 93%, төмен электростатикасымен, қаптамада  500 парақ,  СIE бойынша ақтығы - 162%, қалыңдығы 106 мкм, жарықтығы 102% </t>
  </si>
  <si>
    <t>Плотность 80 г/м2, 21х29,7 см,  класс А, непрозрачность ISO 93%, с низкой электростатичностью, 500 листов в пачке, белизна по СIE- 162%, толщина 106 мкм, яркость 102%</t>
  </si>
  <si>
    <t>СИЕ 160%</t>
  </si>
  <si>
    <t>31 Т</t>
  </si>
  <si>
    <t>192021.530.000001</t>
  </si>
  <si>
    <t>Бензин для двигателей с искровым зажиганием</t>
  </si>
  <si>
    <t>марка АИ-92</t>
  </si>
  <si>
    <t>От ұшкынынан тұтандыратын қозғалыштарға арналған бензин,  АИ-92 маркалы, МемСТ 4939-88</t>
  </si>
  <si>
    <t>Бензин для двигателей с искровым зажиганием, марка АИ-92, ГОСТ 4939-88</t>
  </si>
  <si>
    <t>этилды және этилды емес</t>
  </si>
  <si>
    <t>этилированный и неэтилированный</t>
  </si>
  <si>
    <t>октандық саны 82,5 кем емес</t>
  </si>
  <si>
    <t>Октановое число не менее 82,5</t>
  </si>
  <si>
    <t>32 Т</t>
  </si>
  <si>
    <t>205210.900.000026</t>
  </si>
  <si>
    <t>Клей</t>
  </si>
  <si>
    <t>канцелярский, карандаш</t>
  </si>
  <si>
    <t xml:space="preserve">картон мен қағазды жақсы желімдейді, тез кебеді, қағазды өзгертпейді, диаметрі 25 мм, мөлдір,қолданған кезде үгілмейді, пайдалануда үнемді, улы емес  </t>
  </si>
  <si>
    <t>хорошо клеит картон и бумагу, быстро сохнет, не деформирует бумагу,диаметр 25 мм, прозрачный, не крошится при нанесении, экономичен в использовании, не токсичный</t>
  </si>
  <si>
    <t>36 гр</t>
  </si>
  <si>
    <t>33 Т</t>
  </si>
  <si>
    <t>222925.500.000011</t>
  </si>
  <si>
    <t>Маркер</t>
  </si>
  <si>
    <t>пластиковый, стирающийся</t>
  </si>
  <si>
    <t xml:space="preserve">«BOSS» құрғатуға қарсы жүйесі бар мәтіндік маркер - қақпақсыз 4 сағатқа дейін, қағазға, көшірмелерге, факс қағазға сәйкес келетін су негізіндегі сия </t>
  </si>
  <si>
    <t>Маркер текстовый «BOSS»система против высыхания - до 4 часов без колпачка, чернила на водной основе подходят для бумаги, ксерокопий, бумаги для факсов</t>
  </si>
  <si>
    <t>сабағы қиғашталған, сызықтын еңі 2-5 мм</t>
  </si>
  <si>
    <t xml:space="preserve">скошенный стержень, ширина линии 2-5 мм, </t>
  </si>
  <si>
    <t xml:space="preserve">жиынтықты 6 түс </t>
  </si>
  <si>
    <t>в наборе 6 цветов</t>
  </si>
  <si>
    <t>34 Т</t>
  </si>
  <si>
    <t xml:space="preserve">Магниттік-маркерлік тақтаға/флипчартқа арналған 4 түсті, жууға болатын маркерлер жиынтығы, жазу блогы дөңгелек, жолдың ені 2 мм, сия тақталарға арналған құрғақ губкамен оңай өшіріледі, үздіксіз сызықтың ұзындығы 900 м, қысқышы бар тығыз қақпақ кептіруге жол бермейді, қақпақтың түсі сия түсіне сәйкес келеді  </t>
  </si>
  <si>
    <t>Набор маркеров для магнитно-маркерной доски/флипчарта  из 4 цветов, стирающийся, пишущий узел круглый, ширина линии 2 мм, чернила делгко стираются сухой губкой для досок, длина непрерывной линии 900м, плотный колпачек с клипом предотвращает высыхание, цвет колпачка соответствует цветц чернил</t>
  </si>
  <si>
    <t>211 цвет</t>
  </si>
  <si>
    <t>түрлі түсті</t>
  </si>
  <si>
    <t>цветные</t>
  </si>
  <si>
    <t>35 Т</t>
  </si>
  <si>
    <t>234111.300.000028</t>
  </si>
  <si>
    <t>Сервиз чайно-столовый</t>
  </si>
  <si>
    <t>508 Характеристика</t>
  </si>
  <si>
    <t xml:space="preserve">"Эмпайр" брендінің  "Turquoise" (45 заттан тұратын) түскі ас жиынтығы  </t>
  </si>
  <si>
    <t xml:space="preserve"> Обеденный столовый набор "Turquoise" (45 предметов) бренда "Эмпайр" </t>
  </si>
  <si>
    <t>фарфор</t>
  </si>
  <si>
    <t>36 Т</t>
  </si>
  <si>
    <t>234411.000.000050</t>
  </si>
  <si>
    <t>Кружка</t>
  </si>
  <si>
    <t>фарфоровая, вместимость 250-500 см3</t>
  </si>
  <si>
    <t>37 Т</t>
  </si>
  <si>
    <t>257114.410.000014</t>
  </si>
  <si>
    <t>Набор столовых приборов (ножи, вилки,ложки)</t>
  </si>
  <si>
    <t>24 данадан кем емес заттар</t>
  </si>
  <si>
    <t xml:space="preserve"> не менее 24 предметов. </t>
  </si>
  <si>
    <t>тот баспайтын болат</t>
  </si>
  <si>
    <t xml:space="preserve"> нержавеющая сталь</t>
  </si>
  <si>
    <t>38 Т</t>
  </si>
  <si>
    <t>39 Т</t>
  </si>
  <si>
    <t>257114.400.000001</t>
  </si>
  <si>
    <t>507 Характеристика</t>
  </si>
  <si>
    <t xml:space="preserve">  Тот баспайтын болаттан жасалған жоғары сапалы пышақтар жиынтығы, пышақтың тұтқасы - ағаштан, пластиктен немесе аралас, кемінде 4 заттан тұратын  жиынтық</t>
  </si>
  <si>
    <t>Набор ножей из высококачественной нержавеющей стали, рукоятка  - дерево, пластик или комбинированная, набор не менне  4 предметов</t>
  </si>
  <si>
    <t>Набор ножей</t>
  </si>
  <si>
    <t>из стали</t>
  </si>
  <si>
    <t>259923.500.000006</t>
  </si>
  <si>
    <t>Скоба</t>
  </si>
  <si>
    <t>для канцелярских целей, проволочная</t>
  </si>
  <si>
    <t xml:space="preserve"> степлерге арналған канцелярдік сым қапсырмалар </t>
  </si>
  <si>
    <t>Скобы проволочные для канцелярских целей для степлера</t>
  </si>
  <si>
    <t>№ 10</t>
  </si>
  <si>
    <t xml:space="preserve">Скобы проволочные для канцелярских целей для степлера </t>
  </si>
  <si>
    <t>№ 24/6-26/6</t>
  </si>
  <si>
    <t>№ 26/6, 26/8</t>
  </si>
  <si>
    <t>никель</t>
  </si>
  <si>
    <t>40 Т</t>
  </si>
  <si>
    <t>41 Т</t>
  </si>
  <si>
    <t>42 Т</t>
  </si>
  <si>
    <t>259924.000.000008</t>
  </si>
  <si>
    <t>Кубок</t>
  </si>
  <si>
    <t>Художественный</t>
  </si>
  <si>
    <t>Тостаған: металл.          Негізі: пластик</t>
  </si>
  <si>
    <t>Чаша: металл.          Основание: пластик</t>
  </si>
  <si>
    <t>құрама алтын, күміс.</t>
  </si>
  <si>
    <t>комбинированный золото, серебро.</t>
  </si>
  <si>
    <t>43 Т</t>
  </si>
  <si>
    <t>262021.900.000063</t>
  </si>
  <si>
    <t>Флеш-накопитель</t>
  </si>
  <si>
    <t xml:space="preserve"> SSD, интерфейс PCI-Express, емкость более 2 ГБ, но не более 96 Гб</t>
  </si>
  <si>
    <t>«HSE-Health,    Safetyand Environment" ұраны бар , компанияның логотипі басылған имидждік өнімдер</t>
  </si>
  <si>
    <t>жадының көлемі 8 Гб</t>
  </si>
  <si>
    <t xml:space="preserve"> Объем памяти 8 Гб</t>
  </si>
  <si>
    <t>44 Т</t>
  </si>
  <si>
    <t>265132.500.000000</t>
  </si>
  <si>
    <t>Линейка</t>
  </si>
  <si>
    <t>измерительная</t>
  </si>
  <si>
    <t>Өлшеу сызғыш, пласмасты</t>
  </si>
  <si>
    <t>Линейка измерительная, пластмассовая</t>
  </si>
  <si>
    <t>Ұзындығы 30 см</t>
  </si>
  <si>
    <t>Длина 30 см</t>
  </si>
  <si>
    <t>пластмасса</t>
  </si>
  <si>
    <t>45 Т</t>
  </si>
  <si>
    <t>282312.100.000000</t>
  </si>
  <si>
    <t>Калькулятор</t>
  </si>
  <si>
    <t>бухгалтерский</t>
  </si>
  <si>
    <t>Калькулятор бухгалтерлік, үстелге қоятын</t>
  </si>
  <si>
    <t>Калькулятор бухгалтерский, настольный</t>
  </si>
  <si>
    <t>16- разрядты, ақша соммалармен жұмыс істеу үшін қосымша амалдары бар ( «00» и «000» кнопкалар, бөлшек жағынан разрядтарды белгіленген саны, автоматикалық дөңгелектеу).</t>
  </si>
  <si>
    <t>16-разрядный, с дополнительными средствами для работы с денежными суммами (кнопки «00» и «000», фиксированное количество разрядов дробной части, автоматическое округление).</t>
  </si>
  <si>
    <t>үстелді</t>
  </si>
  <si>
    <t>46 Т</t>
  </si>
  <si>
    <t>282323.900.000002</t>
  </si>
  <si>
    <t>Степлер</t>
  </si>
  <si>
    <t>канцелярский, механический</t>
  </si>
  <si>
    <t xml:space="preserve">Қапсырмаларды пайдалана отырып, беттерді металл қапсырмалармен жедел бекітуге арналған қондырғы   </t>
  </si>
  <si>
    <t xml:space="preserve">устройство для оперативного скрепления листов металлическими скобами, с использованием скоб </t>
  </si>
  <si>
    <t xml:space="preserve"> 25-40 бетті металл қапсырмалармен жедел бекітуге арналған қондырғы </t>
  </si>
  <si>
    <t>устройство для оперативного скрепления 25-40 листов металлическими скобами</t>
  </si>
  <si>
    <t>Қапсырмаларды пайдалана отырып, 40-тан астам  бетті металл қапсырмалармен жедел бекітуге арналған қондырғы</t>
  </si>
  <si>
    <t>устройство для оперативного скрепления свыше 40 листов металлическими скобами, с использованием скоб</t>
  </si>
  <si>
    <t>№ 26/6-28/8</t>
  </si>
  <si>
    <t>Қапсырмаларды пайдалана отырып, 50-ден астам  бетті металл қапсырмалармен жедел бекітуге арналған қондырғы</t>
  </si>
  <si>
    <t>устройство для оперативного скрепления свыше 50 листов металлическими скобами, с использованием скоб</t>
  </si>
  <si>
    <t>№ 23/10-23/12</t>
  </si>
  <si>
    <t>47 Т</t>
  </si>
  <si>
    <t>48 Т</t>
  </si>
  <si>
    <t>49 Т</t>
  </si>
  <si>
    <t>50 Т</t>
  </si>
  <si>
    <t>329912.130.000000</t>
  </si>
  <si>
    <t>Ручка канцелярская</t>
  </si>
  <si>
    <t>шариковая</t>
  </si>
  <si>
    <t xml:space="preserve"> «Z-GRIP MAX» шарикті қалам/автоматты роллер, сияның түсі - көк, жазу сызығының қалыңдығы 0,7 мм, резеңке манжеттер бар, саусақтарға арналған қалың каучукті тіреуіш, өзек түйменің көмегімен беріледі, пластикалық қаптама  </t>
  </si>
  <si>
    <t>Ручка шариковая/роллер автоматичская «Z-GRIP MAX»,цвет чернил -синий, толщина линии письма 0,7 мм, наличие резиновой манжетки, толстый каучуковый упор для пальцев, подача стрежня с помощью кнопки, пластиковый корпус</t>
  </si>
  <si>
    <t xml:space="preserve">корпусы күңгірт, металлды ұшы бар </t>
  </si>
  <si>
    <t>матовый корпус с металлическим наконечником</t>
  </si>
  <si>
    <t>сызықтын қалындығы 0,70 мм</t>
  </si>
  <si>
    <t>толщина линии 0,70 мм</t>
  </si>
  <si>
    <t>пластик, металл</t>
  </si>
  <si>
    <t>329912.130.000002</t>
  </si>
  <si>
    <t>гелевая</t>
  </si>
  <si>
    <t xml:space="preserve">Автоматты гельді қалам, сияның түсі - көк, жазу сызығының қалыңдығы 0,5 мм, резеңке манжеттер бар, саусақтарға арналған қалың каучукті тіреуіш, өзек түйменің көмегімен беріледі, пластикалық қаптама  </t>
  </si>
  <si>
    <t>Ручка гелевая автоматичская ,цвет чернил -синий, толщина линии письма 0,5 мм, наличие резиновой манжетки, толстый каучуковый упор для пальцев, подача стрежня с помощью кнопки, пластиковый корпус</t>
  </si>
  <si>
    <t>Гельді сабағы</t>
  </si>
  <si>
    <t>Стержень гелевый</t>
  </si>
  <si>
    <t>сабанын түстері көк, қызыл, қара, жасыл</t>
  </si>
  <si>
    <t xml:space="preserve"> стержень синий, красный, черный, зеленый</t>
  </si>
  <si>
    <t>51 Т</t>
  </si>
  <si>
    <t>52 Т</t>
  </si>
  <si>
    <t>53 Т</t>
  </si>
  <si>
    <t>329959.900.000036</t>
  </si>
  <si>
    <t>Набор настольный</t>
  </si>
  <si>
    <t xml:space="preserve"> Басшыға арналған жазатын үстелдің үстіне қоятын жиынтық,  11 заттан тұрады, қызыл ағаш (түсі қара шие)</t>
  </si>
  <si>
    <t>Набор настольный, письменный для руководителя, состоит из 11 предметов,  красное дерево (цвет темная вишня),</t>
  </si>
  <si>
    <t>дерево</t>
  </si>
  <si>
    <t>қара шие</t>
  </si>
  <si>
    <t>темная вишня</t>
  </si>
  <si>
    <t>54 Т</t>
  </si>
  <si>
    <t>55 Т</t>
  </si>
  <si>
    <t>329959.900.000053</t>
  </si>
  <si>
    <t>Продукция сувенирная</t>
  </si>
  <si>
    <t>подарочная</t>
  </si>
  <si>
    <t xml:space="preserve">«Бұлан» Эмпайр брендінің қабырғаға ілетін панносы. </t>
  </si>
  <si>
    <t>Настенное панно  бренда "Эмпайр" . "Лось"</t>
  </si>
  <si>
    <t>полимер, ағаштан жасалған багет</t>
  </si>
  <si>
    <t>полимер,
деревянный багет</t>
  </si>
  <si>
    <t>алтын, кұміс, қола түсті</t>
  </si>
  <si>
    <t>цвет золотой, серебрянный, бронзовый</t>
  </si>
  <si>
    <t xml:space="preserve"> " Алтын бұғы" "Эмпайр" брендінің тікбұрышты панносы . Өлшемі: 420 х 340 мм кем емес </t>
  </si>
  <si>
    <t>Панно прямоугольной формы  бренда "Эмпайр" . Размер не менее: 420 х 340 мм "Золотые олени"</t>
  </si>
  <si>
    <t>56 Т</t>
  </si>
  <si>
    <t xml:space="preserve"> "Тамги" "Эмпайр" брендінің қаламы , usb+қалам </t>
  </si>
  <si>
    <t>Ручка  бренда "Эмпайр" . "Тамги", usb+ручка</t>
  </si>
  <si>
    <t xml:space="preserve">металл, эмаль, пластик </t>
  </si>
  <si>
    <t>металл, эмаль0 пластик</t>
  </si>
  <si>
    <t>57 Т</t>
  </si>
  <si>
    <t xml:space="preserve">"Эмпайр" брендінің шаршы пішінді саптыаяқ. "Қазақ әйелі" </t>
  </si>
  <si>
    <t>Кружка квадратной формы  бренда "Эмпайр" . "Казахская женщина"</t>
  </si>
  <si>
    <t>230 набор</t>
  </si>
  <si>
    <t>фарфор, алтын  деколь</t>
  </si>
  <si>
    <t>фарфор, золотая деколь</t>
  </si>
  <si>
    <t>58 Т</t>
  </si>
  <si>
    <t xml:space="preserve">"Эмпайр" брендінің  саптыаяғы. "Қазақтар" </t>
  </si>
  <si>
    <t>Кружка  бренда "Эмпайр" . "Казахи"</t>
  </si>
  <si>
    <t>"Эмпайр" брендінің орамалы</t>
  </si>
  <si>
    <t>Платок  бренда "Эмпайр" .</t>
  </si>
  <si>
    <t>100% жібек</t>
  </si>
  <si>
    <t>шелк 100%</t>
  </si>
  <si>
    <t xml:space="preserve">түрлі түсті </t>
  </si>
  <si>
    <t>59 Т</t>
  </si>
  <si>
    <t>60 Т</t>
  </si>
  <si>
    <t>Панно  квадратной формы  бренда "Эмпайр" с декоративная тарелка "Великий елковый путь"</t>
  </si>
  <si>
    <t>ағаш,металл, фарфор</t>
  </si>
  <si>
    <t>дерево, металл, фарфор.</t>
  </si>
  <si>
    <t xml:space="preserve"> "Эмпайр" брендінің сыйлық жиынтығы. Жинақ: жазу кітабынан және қаламнан тұрады. "Тарлан" </t>
  </si>
  <si>
    <t>Подарочный набор бренда "Эмпайр". Комплект состоит из: записной книги и ручки." Тарлан"</t>
  </si>
  <si>
    <t>мырыш қорытпасы, пластик, тері имитациясы</t>
  </si>
  <si>
    <t>Сплав цинка, пластик,картон, имитация кожи</t>
  </si>
  <si>
    <t xml:space="preserve"> "Эмпайр" брендінің сыйлық жиынтығы.  Жиынтық: қалам, үлкейтетін шыны және пышақтан тұрады. </t>
  </si>
  <si>
    <t>Подарочный набор бренда Эмпайр. Комплект состоит из:ручки, увеличительного стекла и ножа.</t>
  </si>
  <si>
    <t>металл, акрил, шыны</t>
  </si>
  <si>
    <t>металл, акрил, стекло</t>
  </si>
  <si>
    <t>ағаштан жасалған багет</t>
  </si>
  <si>
    <t xml:space="preserve">деревянный багет </t>
  </si>
  <si>
    <t xml:space="preserve"> А5+ форматты кітап , бетінде ұлттық ою-өрнек келтірілген</t>
  </si>
  <si>
    <t>Книга формата А5+, по все поверхности нанесен национальный орнамент</t>
  </si>
  <si>
    <t xml:space="preserve">роллер- қалам, үлкейткіш шыны, конвертерді ашу үшін пышақ, </t>
  </si>
  <si>
    <t>увеличительное стекло; нож для вскрытия конвертов; ручка-роллер.</t>
  </si>
  <si>
    <t>61 Т</t>
  </si>
  <si>
    <t>62 Т</t>
  </si>
  <si>
    <t>63 Т</t>
  </si>
  <si>
    <t>Настольный набор бренда "Эмпайр"  состоит из статуэтки, визитницы и ручки.</t>
  </si>
  <si>
    <t>металл, эмаль</t>
  </si>
  <si>
    <t>алтын түсті</t>
  </si>
  <si>
    <t>золотой</t>
  </si>
  <si>
    <t>64 Т</t>
  </si>
  <si>
    <t>«Қанатты барыс» Эмпайр брендінің қабырғаға ілетін панносы</t>
  </si>
  <si>
    <t>Настенное панно  бренда "Эмпайр" . "Крылатый барс"</t>
  </si>
  <si>
    <t>65 Т</t>
  </si>
  <si>
    <t>329959.900.000067</t>
  </si>
  <si>
    <t>Штрих-корректор</t>
  </si>
  <si>
    <t>канцелярский</t>
  </si>
  <si>
    <t xml:space="preserve"> Ленталық корректор,  лентаны тік беру, мөлдір корпусы бар, құрғатудан қорғайтын құрал. Қағаздың кез-келген түріндегі жолдық мәтінді түзетуге арналған </t>
  </si>
  <si>
    <t xml:space="preserve"> Ленточный корректор, вертикальная подача ленты,имеет прозрачный корпус, защитное устройство от высыхания. Предназначена для исправления строчного текста на любом типе бумаги</t>
  </si>
  <si>
    <t>5 мм*16 мм</t>
  </si>
  <si>
    <t>5ммх16мм</t>
  </si>
  <si>
    <t>Түзетуді дәл қолдануға арналған дозаторы бар ұшы металдан жасалған түзетуші-қалам</t>
  </si>
  <si>
    <t xml:space="preserve">Корректор-ручка,металический наконечник с дозатором для точного наненсения корректора, </t>
  </si>
  <si>
    <t xml:space="preserve"> көлемі 12 мл, корпустың ішіндегі сұйықтықты қоздыратын металл шар, химиялық негізінде тез кебетін сұйықтық</t>
  </si>
  <si>
    <t>объем 12 мл, металлический шарик внутри корпуса для взбалтывания жидкости, быстросохнущая жидкость на химической основе</t>
  </si>
  <si>
    <t>қаптамада 24 дана</t>
  </si>
  <si>
    <t>24 шт  в упаковке</t>
  </si>
  <si>
    <t>66 Т</t>
  </si>
  <si>
    <t>67 Т</t>
  </si>
  <si>
    <t>329959.900.000082</t>
  </si>
  <si>
    <t>Скотч</t>
  </si>
  <si>
    <t>полипропиленовый</t>
  </si>
  <si>
    <t>Скотч жапсырмалы, мөлдір, суыққа төзімді, ылғалға төзімді</t>
  </si>
  <si>
    <t>Скотч липкий, прозрачный, 40 микрон, морозоустойчивый, влагоустойчивый</t>
  </si>
  <si>
    <t>48ммх120 м</t>
  </si>
  <si>
    <t>40 микрон</t>
  </si>
  <si>
    <t>68 Т</t>
  </si>
  <si>
    <t>329959.900.000131</t>
  </si>
  <si>
    <t>Спрей</t>
  </si>
  <si>
    <t>для маркерной доски</t>
  </si>
  <si>
    <t xml:space="preserve"> Магниттік-маркерлік тақтаға арналған қойытылған тазартқыш спрей-пульверизатор,  көлемі 2350мл, маркерлік дақтардың іздерін кетіреді</t>
  </si>
  <si>
    <t>Концентрированный чистящей спрей-пульверизатор, для магнитно-маркерной доски, объем 2350мл, удаляет следы маркерных разводов</t>
  </si>
  <si>
    <t>қаптамада 12 дана</t>
  </si>
  <si>
    <t>в упаковке 12 штук</t>
  </si>
  <si>
    <t>69 Т</t>
  </si>
  <si>
    <t>1 Р</t>
  </si>
  <si>
    <t>091011.200.000000</t>
  </si>
  <si>
    <t>Работы по эксплуатационному бурению</t>
  </si>
  <si>
    <t>Работы по эксплуатационному бурению вертикальных скважин</t>
  </si>
  <si>
    <t>515655100</t>
  </si>
  <si>
    <t>пос. Таукент, Созакский район, Туркестанская обл.</t>
  </si>
  <si>
    <t xml:space="preserve">Мойынқұм кен орнының № 3 (Орталық) учаскесіндегі технологиялық ұңғымаларды салу, пайдалану-барлаулық ұңғымаларды асыра бұрғылау және  бұрғылау бойынша жұмыстар </t>
  </si>
  <si>
    <t>Работы по сооружению технологических скважин, перебуров и бурению эксплуатационно-разведочных скважин на участке №3 (Центральный) месторождения Моинкум</t>
  </si>
  <si>
    <t>2 Р</t>
  </si>
  <si>
    <t>099019.000.000000</t>
  </si>
  <si>
    <t>Работы по добыче урана</t>
  </si>
  <si>
    <t>Комплекс работ по добыче урана</t>
  </si>
  <si>
    <t>Орталық Мойынқұм кен орнында ЖАШ әдісімен уранды (бірінші коммерциялық өнім) өндіру бойынша жұмыстар жүргізілуде</t>
  </si>
  <si>
    <t xml:space="preserve">Работы по добыче урана (первого товарного продукта) методом ПСВ на месторождении "Центральный Мойынкум" </t>
  </si>
  <si>
    <t>3 Р</t>
  </si>
  <si>
    <t>099019.000.000003</t>
  </si>
  <si>
    <t>Работы по обвязке скважин</t>
  </si>
  <si>
    <t>Работы по обвязке скважин технологических блоков</t>
  </si>
  <si>
    <t>Орталық Мойынқұм кен орнында технологиялық қондырғыларды (тау-кен өндіру және тау-кен жұмыстарына дайындық жұмыстары)</t>
  </si>
  <si>
    <t xml:space="preserve">Работы по обвязке технологических блоков (горно-подготовительные работы для добычи) на месторождении "Центральный Мойынкум" </t>
  </si>
  <si>
    <t>4 Р</t>
  </si>
  <si>
    <t>721929.000.000000</t>
  </si>
  <si>
    <t>Работы по исследованиям и экспериментальным разработкам прочие в области технических наук и технологий</t>
  </si>
  <si>
    <t>Работы по исследованиям и экспериментальным разработкам прочие в области технических наук и технологий, кроме биотехнологий</t>
  </si>
  <si>
    <t>Уран өндіруші кәсіпорындардың дайын өнімдерінің портреттерін жасау үшін микроэлементті және изотопты құрамды зерттеу</t>
  </si>
  <si>
    <t xml:space="preserve">Изучение микроэлементного и изотопного состава для создания портретов готовой продукции уранодобывающих предприятий. </t>
  </si>
  <si>
    <t>5 Р</t>
  </si>
  <si>
    <t xml:space="preserve"> Олардан бағалы компоненттерді, атап айтқанда СМ және  ЖСМ-ны  ілеспелі бөліп алуды қоса ЕТҰ-да өңделген ион алмастырғыш шайырларды жою технологиясын әзірлеу  </t>
  </si>
  <si>
    <t>Разработка технологии утилизации отработанных ионообменных смол на ДЗО с попутным извлечением из них ценных компонентов, в частности РМ и РЗМ</t>
  </si>
  <si>
    <t>6 Р</t>
  </si>
  <si>
    <t xml:space="preserve"> Аммоний полиуранаттарын тұндыру және термиялық өңдеу арқылы  ҚР СТ 1909/ҚР СТ 2573 стандарттарына сәйкес келетін уран концентратын өндіру мүмкіндігін бағалау. Технологиялық сынақтарды жүргізу.</t>
  </si>
  <si>
    <t>Оценка возможности выпуска уранового концентрата, соответствующего Стандартам СТ РК 1909/СТ РК 2573, путем осаждения и термической прокалки полиуранатов аммония. Проведение технологических испытаний.</t>
  </si>
  <si>
    <t>7 Р</t>
  </si>
  <si>
    <t xml:space="preserve">Арнайы мақсаттағы химиялық реагенттермен үйлесімде кавитациялық-ағынды технологияларды қолдана отырып, азқышқылды шаймалау технологиясын әзірлеу </t>
  </si>
  <si>
    <t>Разработка технологии малокислотного выщелачивания с применением кавитационно-струйных технологий в сочетании с химическими реагентами специального назначения</t>
  </si>
  <si>
    <t>8 Р</t>
  </si>
  <si>
    <t xml:space="preserve">Табиғи уранның химиялық концентратының және уранның шалатотығы-тотығының өзіндік құнын төмендету үшін жаңа технологияларды, материалдар мен жабдықтарды енгізу </t>
  </si>
  <si>
    <t>Внедрение новых технологий, материалов и оборудования для снижение себестоимости  химического концентрата природного урана и закиси-окиси урана.</t>
  </si>
  <si>
    <t>9 Р</t>
  </si>
  <si>
    <t xml:space="preserve">Ресурстардың әлеуетін бағалау, уран кен орындарының өңделген және қолданыстағы блоктарынан алтын мен ілеспе бағалы металдарды алу технологиясын әзірлеу және сынау </t>
  </si>
  <si>
    <t>Оценка потенциала ресурсов, разработка и испытание технологии извлечение золота и попутных ценных металлов из отработанных и действующих блоков урановых месторождений</t>
  </si>
  <si>
    <t>10 Р</t>
  </si>
  <si>
    <t xml:space="preserve">"Қазатомөнеркәсіп" ҰАК" АҚ өндіруші кәсіпорындарының уранды жерасты ұңғылап шаймалау ерітінділерінен скандий және басқа да бағалы металдарды ілеспелі бөліп алу мүмкіндігін зерттеу бойынша іздестіру зерттеулері </t>
  </si>
  <si>
    <t>Поисковые исследования по изучению возможности попутного извлечения скандия и других ценных металлов их растворов подземного скважинного выщелачивания урана добывающих предприятий АО "НАК "Казатомпром"</t>
  </si>
  <si>
    <t>11 Р</t>
  </si>
  <si>
    <t>721950.100.000000</t>
  </si>
  <si>
    <t xml:space="preserve"> Работы научно-исследовательские в геологической отрасли</t>
  </si>
  <si>
    <t>Работы научно-исследовательские в геологической отрасли</t>
  </si>
  <si>
    <t xml:space="preserve">"Қазатомөнеркәсіп" ҰАК" АҚ-ның  "Қазатомөнеркәсіп" ҰАК" АҚ ішкі нормативтік құжаттарын басқару және әдіснамасы". Жалпы ережелер" атты корпоративтік стандартын әзірлеу </t>
  </si>
  <si>
    <t>Разработка Корпоративного стандарта АО «НАК «Казатомпром» «Методология и управление внутренними нормативными документами АО «НАК «Казатомпром». Общие положения»."</t>
  </si>
  <si>
    <t>181410.100.000001</t>
  </si>
  <si>
    <t>Услуги по переплету</t>
  </si>
  <si>
    <t xml:space="preserve">Беттерді кітапқа, брошюроға, журналға, каталогтарға және ұқсас өнімге түптеу бойынша қызметтер </t>
  </si>
  <si>
    <t xml:space="preserve">Услуги по переплету листов в книги, брошюры, журналы, каталоги и аналогичную продукцию. </t>
  </si>
  <si>
    <t>1 У</t>
  </si>
  <si>
    <t>331219.203.000000</t>
  </si>
  <si>
    <t>Услуги по мойке автотранспорта/спецтехники</t>
  </si>
  <si>
    <t>календарные</t>
  </si>
  <si>
    <t xml:space="preserve"> Автокөлікті/арнаулы техниканы жуу бойынша қызметтер </t>
  </si>
  <si>
    <t>2 У</t>
  </si>
  <si>
    <t>331219.206.000000</t>
  </si>
  <si>
    <t>Услуги по техобслуживанию автомобилей</t>
  </si>
  <si>
    <t xml:space="preserve">Автомобильдерге техникалық қызмет көрсету бойынша қызметтер </t>
  </si>
  <si>
    <t>3 У</t>
  </si>
  <si>
    <t>331910.900.000008</t>
  </si>
  <si>
    <t>Услуги по техническому обслуживанию фильтров и аналогичного фильтровального оборудования/элементов</t>
  </si>
  <si>
    <t>Суды сүзгілеу аппараттарына (пурифайерлерге) техникалық қызмет көрсету бойынша қызметтер</t>
  </si>
  <si>
    <t>Услуга по техобслуживанию аппаратов для фильтрования воды (пурифайеров)</t>
  </si>
  <si>
    <t>4 У</t>
  </si>
  <si>
    <t>493931.000.000000</t>
  </si>
  <si>
    <t>Услуги по аренде автобуса</t>
  </si>
  <si>
    <t>Услуги по аренде автобуса с водителем</t>
  </si>
  <si>
    <t xml:space="preserve"> Жүргізушісімен шағын автобусты жалға алу бойынша қызметтер </t>
  </si>
  <si>
    <t>Услуги по аренде микроавтобуса с водителем</t>
  </si>
  <si>
    <t>5 У</t>
  </si>
  <si>
    <t>521019.900.000003</t>
  </si>
  <si>
    <t>Услуги по складированию / хранению грузов</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</si>
  <si>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t>
  </si>
  <si>
    <t>г. Усть-Каменогорк ВКО</t>
  </si>
  <si>
    <t>Ядролық материалдарды сақтау бойынша жауапты қызметтер (ГФУ)</t>
  </si>
  <si>
    <t>Услуги по ответственному хранению ядерных материалов (ГФУ)</t>
  </si>
  <si>
    <t>6 У</t>
  </si>
  <si>
    <t>522119.900.000020</t>
  </si>
  <si>
    <t>Услуги по подготовке железнодорожного подвижного состава под погрузку</t>
  </si>
  <si>
    <t>Ст. Өскемен-1, г. Усть-Каменогорк, ВКО</t>
  </si>
  <si>
    <t xml:space="preserve"> тиеуге арналған темір жол  жылжымалы составын дайындау бойынша қызметтер  </t>
  </si>
  <si>
    <t>Услуги по подготовке железнодорожного подвижного состава под погрузку на ст. Өскемен-1</t>
  </si>
  <si>
    <t>7 У</t>
  </si>
  <si>
    <t>Ст. Жанатас, Жамбылская область</t>
  </si>
  <si>
    <t>Услуги по подготовке железнодорожного подвижного состава под погрузку на ст. Жанатас</t>
  </si>
  <si>
    <t>ст. Алтынтау, Акмолинская область</t>
  </si>
  <si>
    <t>Услуги по подготовке железнодорожного подвижного состава под погрузку на ст. Алтынтау</t>
  </si>
  <si>
    <t>8 У</t>
  </si>
  <si>
    <t>9 У</t>
  </si>
  <si>
    <t>522919.100.000000</t>
  </si>
  <si>
    <t>Услуги по транспортно-экспедиторскому обслуживанию</t>
  </si>
  <si>
    <t>Комплекс услуг по транспортно-экспедиторскому обслуживанию</t>
  </si>
  <si>
    <t>Ст.Өскемен-1, г. Усть-Каменогорк, ВКО</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</si>
  <si>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Өскемен-1ст.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</si>
  <si>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ст.Өскемен-1</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</si>
  <si>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Жанатас ст.</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</si>
  <si>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ст.Жанатас</t>
  </si>
  <si>
    <t>ст. Алтынтау, Акмолинская область, ст. 26 разъезд, Кызылординская область</t>
  </si>
  <si>
    <t>ҚР мен РФ аумағымен жабық вагондармен және жүк вагондарымен (төрт ілестірушімен) , 20-футтық контейнерлермен арнайы жүкті (табиғи уран концентраты)қауіпсіз темір жолмен  тасымалдау бойынша көлік-экспедиторлық қызмет көрсету. Алтынтау ст., 26 разъезд</t>
  </si>
  <si>
    <t>Транспортно-экспедиторское обслуживание по безопастной железнодорожной транспортировке специальных грузов  (концентрат природного урана) в 20-ти футовых (24-х тонных) контейнерах, багажного вагона (с четырьмя сопровождающими) и вагоном прикрытия по территории РК и РФ  ст.Алтынтау, ст.Разъезд №26</t>
  </si>
  <si>
    <t>РК</t>
  </si>
  <si>
    <t xml:space="preserve">ҚР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</si>
  <si>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 xml:space="preserve">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t>
  </si>
  <si>
    <t>РК и РФ</t>
  </si>
  <si>
    <t xml:space="preserve">ҚР мен РФ аумағымен 2 (екі) серік жолшыменжүк вагондары мен 20-футтық бос контейнерлерді темір жолмен  тасымалдауды жүзеге асыру бойынша көлік-экспедиторлық қызмет көрсету.  </t>
  </si>
  <si>
    <t>Транспортно-экспедиторское обслуживание по осуществлению железнодорожной транспортировки 20-ти футовых порожних контейнеров и багажных вагонов с 2 (двумя) проводниками по территории РК и РФ</t>
  </si>
  <si>
    <t>10 У</t>
  </si>
  <si>
    <t>11 У</t>
  </si>
  <si>
    <t>12 У</t>
  </si>
  <si>
    <t>13 У</t>
  </si>
  <si>
    <t>14 У</t>
  </si>
  <si>
    <t>531011.100.000000</t>
  </si>
  <si>
    <t>Услуги по подписке на печатные периодические издания</t>
  </si>
  <si>
    <t xml:space="preserve">Мерзімді баспасөз басылымдарына жазылу бойынша қызметтер </t>
  </si>
  <si>
    <t>12.2021</t>
  </si>
  <si>
    <t>15 У</t>
  </si>
  <si>
    <t>16 У</t>
  </si>
  <si>
    <t>531019.920.000000</t>
  </si>
  <si>
    <t>Услуги почтовой специальной связи</t>
  </si>
  <si>
    <t>Арнайы байланыс қызметтері</t>
  </si>
  <si>
    <t>17 У</t>
  </si>
  <si>
    <t>532011.110.000000</t>
  </si>
  <si>
    <t>Услуги по ускоренной/курьерской почтовой связи</t>
  </si>
  <si>
    <t>Қазақстан, жақын, алыс шет елдерге курьерлік поштаны жеткізуге байланысты қызметтер</t>
  </si>
  <si>
    <t>18 У</t>
  </si>
  <si>
    <t>582950.000.000000</t>
  </si>
  <si>
    <t>Услуги по продлению лицензий на право использования программного обеспечения</t>
  </si>
  <si>
    <t>710000000</t>
  </si>
  <si>
    <t xml:space="preserve">LIMS лицензияларының техникалық қолдауын ұзарту бойынша қызметтер </t>
  </si>
  <si>
    <t>Услуги по продлению технической поддержки лицензий LIMS</t>
  </si>
  <si>
    <t xml:space="preserve">MES лицензияларының техникалық қолдауын ұзарту бойынша қызметтер </t>
  </si>
  <si>
    <t>Услуги по продлению технической поддержки лицензий MES</t>
  </si>
  <si>
    <t>19 У</t>
  </si>
  <si>
    <t>20 У</t>
  </si>
  <si>
    <t>582950.000.000001</t>
  </si>
  <si>
    <t xml:space="preserve"> Услуги по предоставлению лицензий на право использования программного обеспечения</t>
  </si>
  <si>
    <t>Услуги по предоставлению лицензий на право использования программного обеспечения</t>
  </si>
  <si>
    <t xml:space="preserve"> 09.2020</t>
  </si>
  <si>
    <t>BPM`online service enterprise on-site subscriptionбағдарламалық жасақтамасын пайдалану құқығына лицензия беру қызметтері</t>
  </si>
  <si>
    <t>Услуги по предоставлению лицензий на право использования программного обеспечения bpm`online service enterprise on-site subscription</t>
  </si>
  <si>
    <t xml:space="preserve">SAS бағдарламалық жасақтамасын (Energy Forecasting, Visual Analytics, Visual Statistics,  High - Performance Optimization)пайдалану құқығына лицензия беру бойынша қызметтер </t>
  </si>
  <si>
    <t>Услуги по предоставлению лицензий на право использования программного обеспечения SAS (Energy Forecasting, Visual Analytics, Visual Statistics,  High - Performance Optimization)</t>
  </si>
  <si>
    <t>21 У</t>
  </si>
  <si>
    <t>22 У</t>
  </si>
  <si>
    <t xml:space="preserve">"Бизнесті трансформациялау" бағдарламасының аясында SaaS  (ARIS ) моделі бойынша қызметтер </t>
  </si>
  <si>
    <t>Услуги по модели SaaS в рамках программы "Трансформация бизнеса" (ARIS)</t>
  </si>
  <si>
    <t>SAP бағдарламалық жабдықтауды техникалық қолдау бойынша қызметтер</t>
  </si>
  <si>
    <t xml:space="preserve">Услуги по технической поддержке программного обеспечения SAP </t>
  </si>
  <si>
    <t>Oracle бағдарламалық жасақтаманы техникалық қолдау бойынша қызметтер</t>
  </si>
  <si>
    <t>Услуги по технической поддержке программного обеспечения Oracle</t>
  </si>
  <si>
    <t>23 У</t>
  </si>
  <si>
    <t>24 У</t>
  </si>
  <si>
    <t>25 У</t>
  </si>
  <si>
    <t>591113.000.000001</t>
  </si>
  <si>
    <t>Услуги по подготовке/производству/выпуску видеосюжетов, роликов и аналогичных видеозаписей</t>
  </si>
  <si>
    <t>Услуги по подготовке/производству/выпуску видеосюжетов, роликов и аналагичных видеозаписей</t>
  </si>
  <si>
    <t>Бейнероликтер шығару бойынша қызметтер (графикалық элементтер, ақпараттық-графикалық материалдар және т.б.).</t>
  </si>
  <si>
    <t xml:space="preserve">Услуги по производству видеороликов (графические элементы, инфо-графические материалы и др.). </t>
  </si>
  <si>
    <t>26 У</t>
  </si>
  <si>
    <t>619010.430.000000</t>
  </si>
  <si>
    <t>Услуги по аренде автоматизированных систем</t>
  </si>
  <si>
    <t>"еКАР" АЖ жалға алу бойынша кызметтер («Қазатомөнеркәсіп» ҰАК» АҚ бизнес-процестерін автоматтандыру)</t>
  </si>
  <si>
    <t xml:space="preserve">Услуги по аренде ИС "еКАР" (автоматизация бизнес процессов АО "НАК "Казатомпором")
</t>
  </si>
  <si>
    <t>27 У</t>
  </si>
  <si>
    <t>619010.900.000000</t>
  </si>
  <si>
    <t>Услуги по аренде виртуального выделенного сервера (VPS)</t>
  </si>
  <si>
    <t xml:space="preserve"> Есептеу қуатын, техникалық қолдауды жалға алу, өнімді ландшафтты, әзірлеме ландшафын әкімшілендіру және корпоративтік үлгіні тестілеу бойынша қызметтер</t>
  </si>
  <si>
    <t>Услуги аренды вычислительных мощностей,  технической поддержки, администрирования для продуктивного ландшафта, ланшафта разработки и тестирования корпоративного шаблона</t>
  </si>
  <si>
    <t>28 У</t>
  </si>
  <si>
    <t>619010.900.000002</t>
  </si>
  <si>
    <t>Услуги по предоставлению видеоконференцсвязи</t>
  </si>
  <si>
    <t xml:space="preserve">Бейнеконференциябайланыс қызметтері, IP VPN облыстық портын ұсыну бойынша қызметтер </t>
  </si>
  <si>
    <t>Услуги видеоконференцсвязи, услуги по предоставлению областного порта IP VPN</t>
  </si>
  <si>
    <t>29 У</t>
  </si>
  <si>
    <t>620111.900.000002</t>
  </si>
  <si>
    <t>Услуги по модификации программного обеспечения</t>
  </si>
  <si>
    <t>Услуги по изменению (модификации) программного обеспечения в соответствии с требованиями заказчика</t>
  </si>
  <si>
    <t>03.2021</t>
  </si>
  <si>
    <t>Төрт жұмыс орнына АВС-4 бағдарламалық кешенді жаңғырту, толықтыру (жыл ішінде барлық ағымдағы редакциялары мен модификацияларын беру)</t>
  </si>
  <si>
    <t>Обновление программного комплекса АВС-4, дополнение (передача всех текущих редакций и модификаций в течении года) на четыре рабочих места</t>
  </si>
  <si>
    <t>30 У</t>
  </si>
  <si>
    <t xml:space="preserve"> 620220.000.000000</t>
  </si>
  <si>
    <t>Услуги консультационные в области информационных технологий</t>
  </si>
  <si>
    <t>ӨҚКШ (киберқауіпсіздікті енгізу және дамыту жобасы бойынша)</t>
  </si>
  <si>
    <t>ДВОУ (по Проекту внедрения и развития кибербезопасности)</t>
  </si>
  <si>
    <t>SAP АҚ құралдарын енгізу бойынша кеңес беру қызметтері</t>
  </si>
  <si>
    <t>Консальтинговые Услуги по внедрению инструментов ИБ SAP</t>
  </si>
  <si>
    <t>31 У</t>
  </si>
  <si>
    <t>32 У</t>
  </si>
  <si>
    <t>620230.000.000001</t>
  </si>
  <si>
    <t>Услуги по сопровождению и технической поддержке информационной системы</t>
  </si>
  <si>
    <t xml:space="preserve">SIEM класты «Ақпараттық қауіпсіздіктің осалдығын бақылау және талдау жүйесінің» техникалық қызмет көрсету және қолдау қызметі </t>
  </si>
  <si>
    <t>Услуги по сопровождению и технической поддержке «Системы контроля и анализа уязвимостей информационной безопасности» класса SIEM.</t>
  </si>
  <si>
    <t>33 У</t>
  </si>
  <si>
    <t>Ресурстарды басқарудың корпоративтік ақпараттық жүйесін сүйемелдеу және техникалық қолдау бойынша қызметтер (SAP ERP)</t>
  </si>
  <si>
    <t>Услуги по сопровождению и технической поддержке корпоративной информационной системы управления ресурсами (SAP ERP)</t>
  </si>
  <si>
    <t>34 У</t>
  </si>
  <si>
    <t>«Корпоративтік портал» ақпараттық жүйесін сүйемелдеу және техникалық қолдау бойынша қызметтер</t>
  </si>
  <si>
    <t>Услуги по сопровождению и технической поддержке информационной системы «Корпоративный портал»</t>
  </si>
  <si>
    <t>35 У</t>
  </si>
  <si>
    <t xml:space="preserve">Төрт жұмыс орнына арналған құрылыстағы өндірістік ресурстардың сметалық-нормативтік базасын электрондық түрде ұсынуды пайдалану құқығын беру туралы куәлікті беру </t>
  </si>
  <si>
    <t>Выдача Свидетельства о передаче права  на использование Электронного представления сметно-нормативной базы производственных ресурсов в строительстве на четыре рабочих места</t>
  </si>
  <si>
    <t>36 У</t>
  </si>
  <si>
    <t xml:space="preserve">«Параграф» ақпараттық жүйені жеткізу және оны ілестіру және техникалық қолдау жөніндегі қызметтер </t>
  </si>
  <si>
    <t xml:space="preserve">Услуги по поставке Информационной системы "Параграф"  и ее сопровождению и технической поддержке </t>
  </si>
  <si>
    <t>37 У</t>
  </si>
  <si>
    <t>«Гарант» ақпараттық жүйені жеткізу және оны сүйемелдеу мен техникалық қолдау бойынша қызметтер</t>
  </si>
  <si>
    <t xml:space="preserve"> Услуги по поставке Информационной системы "Гарант" и ее сопровождению и технической поддержке </t>
  </si>
  <si>
    <t>38 У</t>
  </si>
  <si>
    <t>620312.000.000000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</si>
  <si>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</si>
  <si>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</si>
  <si>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 xml:space="preserve">Жалпы қызмет көрсету орталығының кешенді қызметі </t>
  </si>
  <si>
    <t>Комплексная услуга Общего Центра Обслуживания</t>
  </si>
  <si>
    <t>39 У</t>
  </si>
  <si>
    <t>620920.000.000001</t>
  </si>
  <si>
    <t>Услуги по администрированию и техническому обслуживанию программного обеспечения</t>
  </si>
  <si>
    <t>Ақпараттық қауіпсіздікті камтамасыз ету қызметі</t>
  </si>
  <si>
    <t>Услуги по обеспечению информационный безопасности (Услуги комплексной информационной безопасности)</t>
  </si>
  <si>
    <t>40 У</t>
  </si>
  <si>
    <t>04.2021</t>
  </si>
  <si>
    <t xml:space="preserve">SDL Trados Studio 2017 Professional (Network) бағдарламалық жасақтамаға техникалық қызмет көрсету </t>
  </si>
  <si>
    <t>Техническое обслуживание программного обеспечения SDL Trados Studio 2017 Professional (Network)</t>
  </si>
  <si>
    <t>41 У</t>
  </si>
  <si>
    <t>620920.000.000007</t>
  </si>
  <si>
    <t>Услуги по пользованию информационной системой электронных закупок</t>
  </si>
  <si>
    <t xml:space="preserve">Электрондық сатып алулардың ақпараттық жүйесін пайдалануға беру бойынша қызметтер  (zakup.sk.kz) </t>
  </si>
  <si>
    <t>Услуги по предоставлению в пользование Информационной системы электронных закупок (zakup.sk.kz)</t>
  </si>
  <si>
    <t>42 У</t>
  </si>
  <si>
    <t>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</si>
  <si>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</si>
  <si>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</si>
  <si>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Мемлекеттік мүлік веб-порталында сауда-саттық өткізу бойынша электронды қызмет көрсету</t>
  </si>
  <si>
    <t>Оказание электронных услуг по проведению торгов на веб-портале государственного имущества</t>
  </si>
  <si>
    <t>43 У</t>
  </si>
  <si>
    <t>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«ҚАӨ» ҰАК»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</si>
  <si>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Услуги по предоставлению доступа к следующим пакетам (инструментам): 
 1. Управление контактами - инструмент CRM, который позволяет находить контактную информацию для инвесторов и аналитиков, получать аналитическую информацию, чтобы предоставить руководству информацию о типах фондов, которыми они управляют, привлеченных управляющих портфелями, долей, которыми они владеют в Компании и данными о владении различными классами активов.
2. Отслеживание встреч - инструмент, который будет хранить и отслеживать всю историю встреч с инвестиционным сообществом, с отчетностью для определения эффективности деятельности IR и оценки эффективности затраченного времени для руководства.
3. Рынки капитала - система мониторинга финансовых данных для Компании, конкурентов, секторов и тд. Доступ к оценкам аналитиков, новостям и полным исследованиям. Инструмент, который позволит экспортировать данные в Excel для целей управления и отчетности.
4. Инструменты таргетинга - инструмент скрининга, который помогает Компании нацеливаться на соответствующие инвестиционные фирмы и отдельные фонды, определять, стоит ли встречаться с ними (возможность покупки ГДР на LSE, AIX? возможность фактически покупать или просто искать информацию на рынке) и определить, выставляют ли нас брокеры перед качественными инвесторами, представляющими подлинную ценность. Позволит также со временем связаться с целевыми инвестиционными фондами.
5. Идентификация акционеров - Компании необходимо, чтобы поставщик проводил полугодовые исследования идентификации акционеров, чтобы определить базовый реестр акционеров, изменения в составе акционеров, эволюцию базы инвесторов по типу / географии, а также основные движущие силы для целей отчетности перед руководством и Советом директоров. Нам нужны подробности относительно бенефициарного владения и должностей на уровне фонда на институциональном уровне, а также розничных, институциональных, пенсионных и страховых фондов.</t>
  </si>
  <si>
    <t>44 У</t>
  </si>
  <si>
    <t xml:space="preserve">RNS London Stock Exchange порталына ақпарат беру, ашу үшін кіру рұқсатын беру жөніндегі қызмет көрсетулер. </t>
  </si>
  <si>
    <t xml:space="preserve"> Услуги по предоставлению доступа к порталу "Regulatory News Service London Stock Exchange"для представления  и раскрытия информации.  </t>
  </si>
  <si>
    <t>Күәландіру орталығының қызметтеріне қол жетімділікті ұсыну бойынша қызметтер (электрондық цифрлық қолтаңбаның ашық кілті электрондық цифрлық қолтаңбаның жабық кілтіне сәйкес келетіндігін куәландыратын заңды тұлға, «Қазақстан Республикасы Ұлттық Банкінің Қазақстан банкаралық есеп айырысу орталығы» республикалық мемлекеттік кәсіпорны ұсынған тіркеу куәлігінің дұрыстығын растау)</t>
  </si>
  <si>
    <t xml:space="preserve"> Услуги по предоставлению доступа к услугам удостоверяющего центра (юридическое лицо, удостоверяющее соответствие открытого ключа ЭЦП закрытому ключу ЭЦП, а также подтверждающее достоверность регистрационного свидетельства, в лице Республиканского государственного предприятия  "Казахстанский центр межбанковских расчетов Национального Банка Республики Казахстан")</t>
  </si>
  <si>
    <t>45 У</t>
  </si>
  <si>
    <t>46 У</t>
  </si>
  <si>
    <t>631210.000.000000</t>
  </si>
  <si>
    <t>Услуги модерирования и контентного наполнения информационных систем</t>
  </si>
  <si>
    <t>Ақпараттық сүйемелдеу және жаңғырту, білім базасын Қазатомөнеркәсіп "ҰАК"АҚ"</t>
  </si>
  <si>
    <t>Информационное сопровождение и модернизация Базы знаний НТИ АО "НАК"Казатомпром"</t>
  </si>
  <si>
    <t>47 У</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</si>
  <si>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</si>
  <si>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</si>
  <si>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</si>
  <si>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Жеткізушінің  http://www.chem-courier.ru веб-сайтында орналастырылған ақпаратты,  соның ішінде:  "Хим-Эксперт. Сера и серная кислота", "Хим-Эксперт. Аммиак", "Хим-Эксперт. Аммиачная селитра" ай сайынғы талдау сервисін ұсыну бойынша қызметтер</t>
  </si>
  <si>
    <t>Услуги по предоставлению информации, размещенной на веб-сайте Поставщика http://www.chem-courier.ru, в том числе:  ежемесячный аналитический сервис "Хим-Эксперт. Сера и серная кислота", "Хим-Эксперт. Аммиак", "Хим-Эксперт. Аммиачная селитра".</t>
  </si>
  <si>
    <t>48 У</t>
  </si>
  <si>
    <t>Жеке және заңды тұлғалардың сенімділігін тексеру үшін «СБ24» ақпараттық-аналитикалық жүйесіне қол жетімділікті ұсыну бойынша қызметтер.</t>
  </si>
  <si>
    <t>Услуги по предоставлению доступа к информационно-аналитической системе "СБ24" для проверки физических и юридических лиц на предмет их благонадежности.</t>
  </si>
  <si>
    <t>49 У</t>
  </si>
  <si>
    <t>Талдамалық басылымдар түрінде дайындалған "UxC, LLC" компаниясының веб-сайтында орналастырылған ақпаратты ұсыну бойынша  қызметтер.
"Nuclear Power Outlook", 
"UxC Requirements Model Report", 
"Uranium Suppliers Annual",
"Uranium Market Outlook",
"Conversion Market Outlook",
"Enrichment Market Outlook",
"Fabrication Market Outlook",
"Policy Watch",
"Uranium Production Cost Study"
талдамалық есептер</t>
  </si>
  <si>
    <t>Услуги по предоставлению информации, размещеннойна веб-сайте компании "UxC, LLC" в виде подготовленных аналитических изданий. Аналитические отчеты : "Nuclear Power Outlook",  "UxC Requirements Model Report",  "Uranium Suppliers Annual","Uranium Market Outlook", "Conversion Market Outlook", "Enrichment Market Outlook", "Fabrication Market Outlook", "Policy Watch","Uranium Production Cost Study"</t>
  </si>
  <si>
    <t>50 У</t>
  </si>
  <si>
    <t>06.2021</t>
  </si>
  <si>
    <t>Талдамалық басылымдар түрінде дайындалған  "TradeTech LLC" компаниясының    веб-сайтында орналастырылған ақпаратты ұсыну жөніндегі  қызметтер. 
"Uranium Market Study"
"Uranium Production Study"
талдамалық есептер</t>
  </si>
  <si>
    <t>Услуги по предоставлению информации, размещеннойна веб-сайте компании "TradeTech LLC" в виде подготовленных аналитических изданий.  Аналитические отчеты : "Uranium Market Study" "Uranium Production Study"</t>
  </si>
  <si>
    <t xml:space="preserve">Energy Intelligence веб-сайтында орналастырылған ақпаратты ұсыну бойынша қызметтер </t>
  </si>
  <si>
    <t>Услуги по предоставлению информации, размещенной на веб-сайте Energy Intelligence</t>
  </si>
  <si>
    <t>11.2021</t>
  </si>
  <si>
    <t xml:space="preserve">Тапсырыс берушінің электрондық пошта мекенжайына апта сайын жіберілетін  материалдар түріндегі "TradeTech LLC" компаниясының веб-сайтында орналастырылған ақпаратты ұсыну бойынша қызметтер  </t>
  </si>
  <si>
    <t>Услуги по предоставлению информации, размещенной на веб-сайте компании "TradeTech LLC" в виде материалов, направляемых еженедельно на электронные почтовые адреса Заказчика</t>
  </si>
  <si>
    <t xml:space="preserve">Тапсырыс берушінің электрондық пошта мекенжайына апта сайын жіберілетін  материалдар түріндегі "UxC, LLC" компаниясының веб-сайтында орналастырылған ақпаратты ұсыну бойынша қызметтер  </t>
  </si>
  <si>
    <t>Услуги по предоставлению информации, размещенной на веб-сайте компании "UxC, LLC" в виде материалов, направляемых еженедельно на электронные почтовые адреса Заказчика</t>
  </si>
  <si>
    <t>51 У</t>
  </si>
  <si>
    <t>52 У</t>
  </si>
  <si>
    <t>53 У</t>
  </si>
  <si>
    <t>54 У</t>
  </si>
  <si>
    <t>Контрагенттерді тексеруге арналған ақпаратты ұсыну,  әлемдік бұқаралық ақпарат құралдары туралы ақпарат.</t>
  </si>
  <si>
    <t>Услуги по предоставлению информаций для проведения проверки контрагентов.</t>
  </si>
  <si>
    <t>Контрагенттерді (соның ішінде ҚР резиденттері емес) тексеруге арналған ақпаратты ұсыну, санкциялар мен әлемдік бұқаралық ақпарат құралдары туралы ақпарат.</t>
  </si>
  <si>
    <t>Услуги по предоставлению информаций для проведения проверки контрагентов (в том числе нерезидентов РК), мониторинга санкции и мировых СМИ.</t>
  </si>
  <si>
    <t>55 У</t>
  </si>
  <si>
    <t>56 У</t>
  </si>
  <si>
    <t>691012.000.000001</t>
  </si>
  <si>
    <t>Услуги юридические консультационные/услуги представительские, связанные с рынком ценных бумаг, в соответствии с правом и законодательством Республики Казахстан</t>
  </si>
  <si>
    <t>01.2021</t>
  </si>
  <si>
    <t xml:space="preserve">Шетел құқық мәселелері бойынша консультациялық заң қызметтері </t>
  </si>
  <si>
    <t>Консультационные юридические услуги по вопросам зарубежного права</t>
  </si>
  <si>
    <t>57 У</t>
  </si>
  <si>
    <t>712019.000.000009</t>
  </si>
  <si>
    <t>Услуги по диагностированию/экспертизе/анализу/испытаниям/тестированию/осмотру</t>
  </si>
  <si>
    <t>г. Нур-Султан ул.Е-10, 17/12</t>
  </si>
  <si>
    <t xml:space="preserve">Өнім шығарған елді анықтау жөніндегі қызметтер </t>
  </si>
  <si>
    <t>Услуги по определению страны происхождения</t>
  </si>
  <si>
    <t>58 У</t>
  </si>
  <si>
    <t>732011.000.000000</t>
  </si>
  <si>
    <t>Услуги по изучению/исследованию/мониторингу/анализу рынка/деятельности</t>
  </si>
  <si>
    <t>08.2021</t>
  </si>
  <si>
    <t>2020 ж. жалпы өндірістік жалақы туралы зерттеу</t>
  </si>
  <si>
    <t>Общеиндустриальный обзор заработных плат в 2020г.</t>
  </si>
  <si>
    <t>59 У</t>
  </si>
  <si>
    <t>732011.000.000001</t>
  </si>
  <si>
    <t>Услуги по предоставлению ценовых диапазонов/ценовых маркетинговых заключений</t>
  </si>
  <si>
    <t xml:space="preserve">Ұзақ мерзімді сатып алуларды жоспарлау мақсаттары үшін  маркетингілік баға қорытындыларды беру бойынша қызметтер </t>
  </si>
  <si>
    <t>Услуги по предоставлению ценовых маркетинговых заключений для целей планирования долгосрочных закупок</t>
  </si>
  <si>
    <t>60 У</t>
  </si>
  <si>
    <t>Техникалық сипаттамаға сәйкес тауарлардың бағасын бақылау бойынша қызметтер.</t>
  </si>
  <si>
    <t>Услуги по мониторингу цен на товары, согласно Технической спецификации.</t>
  </si>
  <si>
    <t>61 У</t>
  </si>
  <si>
    <t xml:space="preserve">Орыс тілінен мемлекеттік тілге және керісінше жазбаша аударма бойынша қызметтер </t>
  </si>
  <si>
    <t>Услуги по переводу с русского языка на казахский язык и наоборот</t>
  </si>
  <si>
    <t>62 У</t>
  </si>
  <si>
    <t xml:space="preserve">Орыс тілінен ағылшын тіліне және ағылшын тілінен орыс тіліне ауызша (ілеспе, сөзбе-сөз) және жазбаша (құжаттарды) аудару бойынша қызметтер </t>
  </si>
  <si>
    <t>Услуги по устному (синхронный, последовательный) и  письменному переводу (документов) с русского языка на английский язык и с английского языка на русский язык</t>
  </si>
  <si>
    <t>63 У</t>
  </si>
  <si>
    <t>63-1 У</t>
  </si>
  <si>
    <t>1_14</t>
  </si>
  <si>
    <t>749012.000.000000</t>
  </si>
  <si>
    <t>Услуги по оценке стоимости нематериальных активов</t>
  </si>
  <si>
    <t>МЕА бағалау (патенттер)</t>
  </si>
  <si>
    <t>Оценка НМА (патентов)</t>
  </si>
  <si>
    <t>Материалдық емес активтің сыртқы бағасы (патенттер)</t>
  </si>
  <si>
    <t>Внешняя оценка стоимость нематериального актива (патентов)</t>
  </si>
  <si>
    <t>Қорғау атауын тәуелсіз бағалау (патенттер)</t>
  </si>
  <si>
    <t>Независимая оценка стоимости охранного документа (патентов)</t>
  </si>
  <si>
    <t>64 У</t>
  </si>
  <si>
    <t>65 У</t>
  </si>
  <si>
    <t>66 У</t>
  </si>
  <si>
    <t>749020.000.000004</t>
  </si>
  <si>
    <t>Услуги по проведению внешней оценки системы внутреннего аудита</t>
  </si>
  <si>
    <t xml:space="preserve">«Қазатомөнеркәсіп» ҰАК» АҚ Ішкі аудит қызметінің Ішкі аудит кәсіби тәжірибесінің халықаралық негіздеріне сәйкестігіне сыртқы бағалауды жүргізу бойынша қызметтер </t>
  </si>
  <si>
    <t xml:space="preserve">Услуги по проведению внешней оценки службы внутреннего аудита АО "НАК "Казатомпром" на соответствие Международным основам профессиональной практики внутреннего аудита </t>
  </si>
  <si>
    <t>67 У</t>
  </si>
  <si>
    <t>749020.000.000005</t>
  </si>
  <si>
    <t>Услуги по страхованию ответственности должностных лиц</t>
  </si>
  <si>
    <t>Услуги по страхованию ответственности должностных лиц/страхование профессиональной ответственности</t>
  </si>
  <si>
    <t xml:space="preserve">Лауазымды тұлғалардың жауапкершілігін ерікті сақтандыру (D&amp;O) </t>
  </si>
  <si>
    <t>Добровольное страхование ответственности должностных лиц (D&amp;O)</t>
  </si>
  <si>
    <t>68 У</t>
  </si>
  <si>
    <t>749020.000.000010</t>
  </si>
  <si>
    <t>Услуги по медицинскому страхованию на случай болезни</t>
  </si>
  <si>
    <t xml:space="preserve">«Қазатомөнеркәсіп» ҰАК» АҚ  Орталық аппаратының қызметкерлерін медициналық ерікті сақтандыру бойынша кызметтер             </t>
  </si>
  <si>
    <t>Услуги по медицинскому добровольному страхованию работников Центрального аппарата АО "НАК "Казатомпром"</t>
  </si>
  <si>
    <t>69 У</t>
  </si>
  <si>
    <t>749020.000.000012</t>
  </si>
  <si>
    <t>Услуги по страхованию автомобильного транспорта</t>
  </si>
  <si>
    <t>Автомобиль көлігі иелерінің азаматтық-құқықтық жауапкершілігін сақтандыру бойынша қызметтер</t>
  </si>
  <si>
    <t>Услуги по страхованию гражданско-правовой ответственности владельцев автомобильного транспорта</t>
  </si>
  <si>
    <t>70 У</t>
  </si>
  <si>
    <t xml:space="preserve">Автомобильдік көліктерді  сақтандыру бойынша қызмет көрсету </t>
  </si>
  <si>
    <t>Услуги прочие, связанные со страхованием автотранспорта</t>
  </si>
  <si>
    <t>71 У</t>
  </si>
  <si>
    <t>749020.000.000018</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</si>
  <si>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</si>
  <si>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 xml:space="preserve">Радиобелсенді заттарды, олардың негізінде шығарылған бұйымдарды тасымалдау кезінде үшінші тұлғалар алдындағы  азаматтық-құқықтық жауапкершілікті сақтандыру </t>
  </si>
  <si>
    <t>страхование гражданско-правовой ответственности перед третьими лицами при транспортировании радиоактивных веществ, изделий на их основе</t>
  </si>
  <si>
    <t>72 У</t>
  </si>
  <si>
    <t>749020.000.000032</t>
  </si>
  <si>
    <t>Услуги по перестрахованию обязательств по страхованию грузов</t>
  </si>
  <si>
    <t>Жүкті сақтандыру</t>
  </si>
  <si>
    <t xml:space="preserve">Страхование груза </t>
  </si>
  <si>
    <t>73 У</t>
  </si>
  <si>
    <t>749020.000.000060</t>
  </si>
  <si>
    <t>Услуги по брокерским операциям с товарами</t>
  </si>
  <si>
    <t>г. Тараз Жамбылская обл.</t>
  </si>
  <si>
    <t xml:space="preserve"> Тараз қаласы бойынша тауарлармен жасалатын брокерлік операциялар жөніндегі қызметтер  </t>
  </si>
  <si>
    <t>Услуги по брокерским операциям с товарами по г. Тараз</t>
  </si>
  <si>
    <t>74 У</t>
  </si>
  <si>
    <t xml:space="preserve"> г. Кызылорда Кызылординская обл.</t>
  </si>
  <si>
    <t xml:space="preserve">  Қызылорда қаласы бойынша тауарлармен жасалатын брокерлік операциялар жөніндегі қызметтер </t>
  </si>
  <si>
    <t>Услуги по брокерским операциям с товарами по  г. Кызылорда</t>
  </si>
  <si>
    <t>г. Степногорск, г. Кокшетау</t>
  </si>
  <si>
    <t xml:space="preserve">  Степногорск,  Көкшетау қалалары  бойынша тауарлармен жасалатын брокерлік операциялар жөніндегі қызметтер </t>
  </si>
  <si>
    <t>Услуги по брокерским операциям с товарами по г. Степногорск, г. Кокшетау</t>
  </si>
  <si>
    <t xml:space="preserve"> Өскемен қаласы бойынша тауарлармен жасалатын брокерлік операциялар жөніндегі қызметтер </t>
  </si>
  <si>
    <t>Услуги по брокерским операциям с товарами по г. Усть-Каменогорск</t>
  </si>
  <si>
    <t>75 У</t>
  </si>
  <si>
    <t>76 У</t>
  </si>
  <si>
    <t>77 У</t>
  </si>
  <si>
    <t>78 У</t>
  </si>
  <si>
    <t>749020.000.000085</t>
  </si>
  <si>
    <t>Услуга патентных поверенных</t>
  </si>
  <si>
    <t xml:space="preserve"> Услуга патентных поверенных</t>
  </si>
  <si>
    <t>Қазатомөнеркәсіп ҰАК " АҚ ғылыми-техникалық және зияткерлік қызмет нәтижелерін құқықтық қорғауды қамтамасыз ету»</t>
  </si>
  <si>
    <t>Обеспечение правовой охраны результатов научно-технической и интеллектуальной деятельности АО «НАК «Казатомпром»</t>
  </si>
  <si>
    <t>749020.000.000114</t>
  </si>
  <si>
    <t>Услуги по актуализации/обеспечению нормативной/справочной/ технической информацией/документацией</t>
  </si>
  <si>
    <t>Услуги по актуализации/обеспечению нормативной/справочной/ технической информацией/документацией (кроме разработки/корректировки/ составлению)</t>
  </si>
  <si>
    <t>02.2021</t>
  </si>
  <si>
    <t xml:space="preserve">2020ж.31.12. жағдай бойынша «Қазатомөнеркәсіп» ҰАК» АҚ-ның минералдық ресурстары мен кен қорлары туралы есепті (JORC) жаңарту бойынша қызметтер </t>
  </si>
  <si>
    <t>Услуги по актуализации отчета по минеральным ресурсам и рудным запасам (JORC) АО "НАК "Казатомпром" по состоянию на 31.12.2020 года.</t>
  </si>
  <si>
    <t>79 У</t>
  </si>
  <si>
    <t>774019.000.000000</t>
  </si>
  <si>
    <t>Услуги по предоставлению лицензий на право использования ресурсов сферы информационных технологий (кроме программного обеспечения, компьютерных игр)</t>
  </si>
  <si>
    <t>Ақпараттық қауіпсіздік және ақпараттық басқару жүйелерінің (SIEM) жүйелерінің апатсыз кластерін құру үшін қосымша лицензияларды жеткізу және конфигурациялау бойынша қызметі</t>
  </si>
  <si>
    <t>Услуги по поставке и настройке дополнительных лицензий для построения отказоустойчивого кластера комплекса систем управления информацией и событиями об информационной безопасности (SIEM)</t>
  </si>
  <si>
    <t>80 У</t>
  </si>
  <si>
    <t>781011.000.000000</t>
  </si>
  <si>
    <t>Услуги по подбору персонала</t>
  </si>
  <si>
    <t xml:space="preserve">Бос жұмыс орындарға кандидаттарды іздеу және таңдау </t>
  </si>
  <si>
    <t xml:space="preserve">Поиск и подбор кандидатов на вакансии </t>
  </si>
  <si>
    <t>81 У</t>
  </si>
  <si>
    <t>801012.000.000002</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</si>
  <si>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</si>
  <si>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</si>
  <si>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Нурсултан қаласындағы кеңсені күзету қызметі</t>
  </si>
  <si>
    <t>Услуги  круглосуточной охраны офиса АО «НАК «Казатомпром»  по управлению производственными активами в г.Нур-Султан</t>
  </si>
  <si>
    <t>82 У</t>
  </si>
  <si>
    <t>82-1 У</t>
  </si>
  <si>
    <t>801019.000.000004</t>
  </si>
  <si>
    <t>Услуги по проведению проверки помещений и оргтехники с целью выявления каналов утечки информации</t>
  </si>
  <si>
    <t>Үй-жайлар мен есептеу техникалық құралдардарында (ЕТҚ)   ақпараттын жайылып кету ықтимал каналдарының  болуына арнаулы зерттеулер жүргізу(аспаптық тексеру) бойынша қызметтер</t>
  </si>
  <si>
    <t>Услуги по проведению специальных исследований (инструментальной проверки) помещений и средств вычислительной техники  (СВТ) на возможные каналы утечки информации</t>
  </si>
  <si>
    <t>83 У</t>
  </si>
  <si>
    <t>821913.000.000003</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</si>
  <si>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</si>
  <si>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</si>
  <si>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366</t>
  </si>
  <si>
    <t>Көші-қон қызметі (рұқсат, виза, төлемдер, тіркеу, хабарлама) 4 шетелдік маманға көрсетіледі</t>
  </si>
  <si>
    <t xml:space="preserve">Миграционные услуги (разрешение, виза, пошлины, регистрация, уведомление) оказываются 4-м иностранным специалистам </t>
  </si>
  <si>
    <t>84 У</t>
  </si>
  <si>
    <t xml:space="preserve"> 823011.000.000000</t>
  </si>
  <si>
    <t>г. Алматы</t>
  </si>
  <si>
    <t xml:space="preserve">"Келешегі мен қызметін әртараптандыру Қазатомөнеркәсіп "ҰАК "АҚ» тақырыбында Инновациялық мектеп Ұйымдастыру және өткізу бойынша  қызметтер </t>
  </si>
  <si>
    <t>Услуга по организации и проведению Инновационной школы на тему: «Перспективы и технологии для диверсификации деятельности АО «НАК «Казатомпром»</t>
  </si>
  <si>
    <t>85 У</t>
  </si>
  <si>
    <t>г. Шымкент, ЮКО</t>
  </si>
  <si>
    <t>Цифрлық трансформациялау бағдарламасы бойынша Ақпараттық күнді ұйымдастыру және өткізу</t>
  </si>
  <si>
    <t>Организация и проведение Информационного дня по Программе цифровой трансформации</t>
  </si>
  <si>
    <t>86 У</t>
  </si>
  <si>
    <t>ЕТҰ қауіпсіздік басшыларының жұмыс кездесуін ұйымдастыру</t>
  </si>
  <si>
    <t>Организация рабочей встречи руководителей безопасности ДЗО</t>
  </si>
  <si>
    <t>87 У</t>
  </si>
  <si>
    <t>41212.031.000000</t>
  </si>
  <si>
    <t>Услуги по предсменному медицинскому осмотру персонала</t>
  </si>
  <si>
    <t>Жұмыскерлерді - 6 жүргізушіні күн сайын жұмыс күндері ауысымалды медициналық қарау бойынша қызметтер</t>
  </si>
  <si>
    <t>Услуги по предсменному медицинскому осмотру персонала - 6 водителей ежедневно в рабочие дни</t>
  </si>
  <si>
    <t>88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</si>
  <si>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</si>
  <si>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</si>
  <si>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</si>
  <si>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г. Нур-Султан</t>
  </si>
  <si>
    <t>«Қазатомөнеркәсіп» ҰАК» АҚ Директорлар кеңесі мүшелеріне жеке даму жоспарлары аясында үш модульден тұратын тренинг: «Тәуекелдерді тиімді басқаруды және ішкі аудит жүйесін қамтамасыз етудегі директорлар Кеңесінің рөлі», «Ақпараттық қауіпсіздікті басқару», «Сақтау және корпоративтік этика».</t>
  </si>
  <si>
    <t>Тренинг по повышению квалификации членов Совета директоров АО "НАК "Казатомпром" в рамках индивидуальных планов развития, состоящий из трех модулей: "Роль Совета директоров в обеспечении эффективной системы риск менеджмента и внетреннего аудита", "Управление информационной безопасностью", "Комплаенс и корпоративная этика".</t>
  </si>
  <si>
    <t>89 У</t>
  </si>
  <si>
    <t>«Қазатомөнеркәсіп» ҰАК» АҚ Директорлар кеңесінің тәуелсіз директорының куәлігі "Financial Times Non-Executive Director Diploma".</t>
  </si>
  <si>
    <t>Сертификация независимого директора  Совета директоров АО "НАК "Казатомпром" "Financial Times Non-Executive Director Diploma".</t>
  </si>
  <si>
    <t>90 У</t>
  </si>
  <si>
    <t>910112.000.000000</t>
  </si>
  <si>
    <t>Услуги по ведению архивных документов</t>
  </si>
  <si>
    <t>Мұрағат құжаттарын жүргізу бойынша қызметтер</t>
  </si>
  <si>
    <t>91 У</t>
  </si>
  <si>
    <t>910112.000.000002</t>
  </si>
  <si>
    <t>Услуги по ведению документооборота</t>
  </si>
  <si>
    <t>Услуги по ведению документооборота (делопроизводство, документирование, управление документацией, обеспечение сохранности документов)</t>
  </si>
  <si>
    <t xml:space="preserve">Электрондық құжат айналымы жүйесін ұсыну қызметтері </t>
  </si>
  <si>
    <t>Услуги предоставления системы электронного документооборота</t>
  </si>
  <si>
    <t>92 У</t>
  </si>
  <si>
    <t>92-1 У</t>
  </si>
  <si>
    <t>СВОД</t>
  </si>
  <si>
    <t>Приказ  Главного директора по обеспечению бизнеса  АО "НАК "Казатомпром" Б. Дуйсембекова  № 259   об утверждении плана закупок  товаров работ и услуг АО "НАК "Казатомпром" на 2020 год от 24.12.2019г.</t>
  </si>
  <si>
    <t>План закупок товаров, работ и услуг АО "НАК "Казатомпром" на 2020 год с изменениями и дополнениями</t>
  </si>
  <si>
    <t>20.01.2020г.</t>
  </si>
  <si>
    <t>с изменениями и дополнениями: Приказ №265 от 27.12.2019г. , Приказ №8 от 20.01.2020г. ,</t>
  </si>
  <si>
    <t>2_внесена</t>
  </si>
  <si>
    <t>70 Т</t>
  </si>
  <si>
    <t>262013.000.000024</t>
  </si>
  <si>
    <t>Станция рабочая</t>
  </si>
  <si>
    <t>вычислительная</t>
  </si>
  <si>
    <t>12-2-27</t>
  </si>
  <si>
    <t>Жоғары өнімді жұмыс станциясы (№2 үлгісі)</t>
  </si>
  <si>
    <t>Высокопроизводительная рабочая станция (тип№2)</t>
  </si>
  <si>
    <t>2_скорректирована</t>
  </si>
  <si>
    <t>2_8,9,31,32</t>
  </si>
  <si>
    <t>69-1 У</t>
  </si>
  <si>
    <t>11-1-2-2</t>
  </si>
  <si>
    <t>2_14,25,37,38</t>
  </si>
  <si>
    <t>86-1 У</t>
  </si>
  <si>
    <t>Тапсырыс берушіге кемінде 250 аспайтын қызметкердің қатысуымен өтетін ақпараттық іс-шараны ұйымдастыру бойынша қызмет. Іс-шаралардын әрбіріне қойылатын талаптарі: кемінде 3 бейнеролик (3D графикалық модельдеу және инфографика), кемінде 6 графика пайдалаған презентация,инфрақұрылымды ұйымдастыру (брендинг, залды және сахнаны, жарық және дыбыспен сүйемелдеу, ілеспе аударма), іс-шаралардың форматын анықтау, сценарий, үлестірме, кофе-брейктер, демонстрациялық макет дайындау , фото және видеосьемка.</t>
  </si>
  <si>
    <t>Услуга по организации для заказчика информационных дней с участием не более 250  сотрудников. Требования для мероприятия включают, но не ограничиваются: не менее 3 видеороликов (с 3D графическим моделированием и инфографикой), не менее 6 презентаций с использованием графики, организация инфраструктуры для проведения (брендинг, оформление сцены и зала, световое и звуковое сопровождение, синхронный перевод), определение формата мероприятия, сценарий, кофе-брейки, изготовление демонстрационных макетов, фото и видеосъемка</t>
  </si>
  <si>
    <t>841212.031.000000</t>
  </si>
  <si>
    <t>г. Нур-Султан, ул. Е-10 17/12</t>
  </si>
  <si>
    <t>2_8,9,14</t>
  </si>
  <si>
    <t>88-1 У</t>
  </si>
  <si>
    <t>11-1-1-1</t>
  </si>
  <si>
    <t>841112.900.000016</t>
  </si>
  <si>
    <t>2_8,9,14,37,38</t>
  </si>
  <si>
    <t>102-1 У</t>
  </si>
  <si>
    <t>12-3-1</t>
  </si>
  <si>
    <t xml:space="preserve">2019 жылдың біріктірілген жылдық есепті дайындау бойынша қызметтер </t>
  </si>
  <si>
    <t>Услуги по подготовке Интегрированного годового отчета за 2019 год</t>
  </si>
  <si>
    <t>111 У</t>
  </si>
  <si>
    <t>382129.000.000000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</si>
  <si>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</si>
  <si>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</si>
  <si>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 xml:space="preserve">Қауіпті емес қалдықтарды/мүлікті/материалдарды жою  (көму/жағу/кәдеге жарату және ұқсас қызметтер) бойынша қызметтер </t>
  </si>
  <si>
    <t>112 У</t>
  </si>
  <si>
    <t>92031.000.000000</t>
  </si>
  <si>
    <t>Услуги консультационные по вопросам налогообложения и налогового учета</t>
  </si>
  <si>
    <t xml:space="preserve">Салық салу және салық есебі саласындағы консультациялық қызметтер </t>
  </si>
  <si>
    <t>Услуги консультационные в области налогообложения и налогового учета</t>
  </si>
  <si>
    <t>113 У</t>
  </si>
  <si>
    <t>49020.000.000057</t>
  </si>
  <si>
    <t>Услуги актуариев</t>
  </si>
  <si>
    <t>Услуги актуариев (расчет, консультации и аналогичное)</t>
  </si>
  <si>
    <t xml:space="preserve">Тәуелсіз актуарийлерді актуарлық есеп айырысуды жүзеге асыру үшін тарту  </t>
  </si>
  <si>
    <t>Привлечение независимых актуариев для осуществления  актуарных расчетов</t>
  </si>
  <si>
    <t>114 У</t>
  </si>
  <si>
    <t>12-2-28</t>
  </si>
  <si>
    <t>Ілгерінді қаржылық менеджмент АССА (AFM)</t>
  </si>
  <si>
    <t>АССА Продвинутый финансовый менеджмент (AFM)</t>
  </si>
  <si>
    <t>115 У</t>
  </si>
  <si>
    <t>Кәсіби бухгалтерлердің біліктілігін арттыру семинары</t>
  </si>
  <si>
    <t>Семинар по повышению  квалификации профессиональных бухгалтеров</t>
  </si>
  <si>
    <t>116 У</t>
  </si>
  <si>
    <t xml:space="preserve">Құзыреттер моделі бойынша кері байланысты ұсыну </t>
  </si>
  <si>
    <t>Предоставление обратной связи по модели компетенций</t>
  </si>
  <si>
    <t>117 У</t>
  </si>
  <si>
    <t xml:space="preserve">АССА AFM сертификациясы - Ілгерінді қаржылық менеджмент  </t>
  </si>
  <si>
    <t xml:space="preserve">Сертификация АССА AFM - Продвинутый финансовый менеджмент </t>
  </si>
  <si>
    <t>118 У</t>
  </si>
  <si>
    <t>«Самұрық-Қазына» АҚ жаңа сатып алу үлгісі. 2020ж.01.01. бастап Сатып алу қызметін басқару стандартына сәйкес сатып алуды жүзеге асыру. 2019-2020 жылдарға арналған өзгерістерді қоса ИСЭЗ 2.0 электрондық сатып алу жүйесі</t>
  </si>
  <si>
    <t>Новая модель закупок АО «Самрук-Казына». Осуществление закупок в соответствии со Стандартом управления закупочной деятельностью с 01.01.2020. Система электронных закупок ИСЭЗ 2.0. с изменениями на 2019-2020 год</t>
  </si>
  <si>
    <t>119 У</t>
  </si>
  <si>
    <t>12-2-23</t>
  </si>
  <si>
    <t>1127 Connecticut Ave Washington, DC 20036</t>
  </si>
  <si>
    <t xml:space="preserve">Nuclear Fuel Supply Forum конференциясына қатысу төлемақысы </t>
  </si>
  <si>
    <t>Оплата участия в конференции Nuclear Fuel Supply Forum</t>
  </si>
  <si>
    <t xml:space="preserve">1_внесена;2_скорректирована </t>
  </si>
  <si>
    <t>1_9</t>
  </si>
  <si>
    <t>12-1 Т</t>
  </si>
  <si>
    <t>18-2 Т</t>
  </si>
  <si>
    <t>1_19; 2_9</t>
  </si>
  <si>
    <t>2_9</t>
  </si>
  <si>
    <t>23-1 Т</t>
  </si>
  <si>
    <t>24-2 Т</t>
  </si>
  <si>
    <t>25-1 Т</t>
  </si>
  <si>
    <t>1_19;2_9</t>
  </si>
  <si>
    <t>26-2 Т</t>
  </si>
  <si>
    <t>28-1 Т</t>
  </si>
  <si>
    <t>29-2 Т</t>
  </si>
  <si>
    <t>30-2 Т</t>
  </si>
  <si>
    <t>43-1 Т</t>
  </si>
  <si>
    <t>11-2-1</t>
  </si>
  <si>
    <t>1-1 Р</t>
  </si>
  <si>
    <t>2-1 Р</t>
  </si>
  <si>
    <t>3-1 Р</t>
  </si>
  <si>
    <t>4-1 Р</t>
  </si>
  <si>
    <t>5-1 Р</t>
  </si>
  <si>
    <t>6-1 Р</t>
  </si>
  <si>
    <t>7-1 Р</t>
  </si>
  <si>
    <t>8-1 Р</t>
  </si>
  <si>
    <t>9-1 Р</t>
  </si>
  <si>
    <t>10-1 Р</t>
  </si>
  <si>
    <t>11-1 Р</t>
  </si>
  <si>
    <t>2-1 У</t>
  </si>
  <si>
    <t>2_14</t>
  </si>
  <si>
    <t>5-1 У</t>
  </si>
  <si>
    <t>6-1 У</t>
  </si>
  <si>
    <t>17-1 У</t>
  </si>
  <si>
    <t>22-1 У</t>
  </si>
  <si>
    <t>2_8,9,10</t>
  </si>
  <si>
    <t>23-1 У</t>
  </si>
  <si>
    <t>24-1 У</t>
  </si>
  <si>
    <t>25-1 У</t>
  </si>
  <si>
    <t>11-1-1-8</t>
  </si>
  <si>
    <t>29-1 У</t>
  </si>
  <si>
    <t>30-1 У</t>
  </si>
  <si>
    <t>34-1 У</t>
  </si>
  <si>
    <t>35-1 У</t>
  </si>
  <si>
    <t>36-1 У</t>
  </si>
  <si>
    <t>37-1 У</t>
  </si>
  <si>
    <t>12-2-7</t>
  </si>
  <si>
    <t>38-1 У</t>
  </si>
  <si>
    <t>2_8,9</t>
  </si>
  <si>
    <t>41-1 У</t>
  </si>
  <si>
    <t>42-1 У</t>
  </si>
  <si>
    <t>43-1 У</t>
  </si>
  <si>
    <t>Услуги по предоставлению доступа к следующим пакетам (инструментам):  1. Управление контактами - инструмент CRM, который позволяет находить контактную информацию для инвесторов и аналитиков, получать аналитическую информацию, чтобы предоставить руководству информацию о типах фондов, которыми они управляют, привлеченных управляющих портфелями, долей, которыми они владеют в Компании и данными о владении различными классами активов.
2. Отслеживание встреч - инструмент, который будет хранить и отслеживать всю историю встреч с инвестиционным сообществом, с отчетностью для определения эффективности деятельности IR и оценки эффективности затраченного времени для руководства.
3. Рынки капитала - система мониторинга финансовых данных для Компании, конкурентов, секторов и тд. Доступ к оценкам аналитиков, новостям и полным исследованиям. Инструмент, который позволит экспортировать данные в Excel для целей управления и отчетности.
4. Инструменты таргетинга - инструмент скрининга, который помогает Компании нацеливаться на соответствующие инвестиционные фирмы и отдельные фонды, определять, стоит ли встречаться с ними (возможность покупки ГДР на LSE, AIX? возможность фактически покупать или просто искать информацию на рынке) и определить, выставляют ли нас брокеры перед качественными инвесторами, представляющими подлинную ценность. Позволит также со временем связаться с целевыми инвестиционными фондами.
5. Идентификация акционеров - Компании необходимо, чтобы поставщик проводил полугодовые исследования идентификации акционеров, чтобы определить базовый реестр акционеров, изменения в составе акционеров, эволюцию базы инвесторов по типу / географии, а также основные движущие силы для целей отчетности перед руководством и Советом директоров. Нам нужны подробности относительно бенефициарного владения и должностей на уровне фонда на институциональном уровне, а также розничных, институциональных, пенсионных и страховых фондов.</t>
  </si>
  <si>
    <t>44-1 У</t>
  </si>
  <si>
    <t>45-1 У</t>
  </si>
  <si>
    <t>47-1 У</t>
  </si>
  <si>
    <t>48-1 У</t>
  </si>
  <si>
    <t>49-1 У</t>
  </si>
  <si>
    <t>50-1 У</t>
  </si>
  <si>
    <t>51-1 У</t>
  </si>
  <si>
    <t>52-1 У</t>
  </si>
  <si>
    <t>53-1 У</t>
  </si>
  <si>
    <t>54-1 У</t>
  </si>
  <si>
    <t>56-1 У</t>
  </si>
  <si>
    <t>Услуги по предоставлению информации для проведения комплексной проверки контрагентов -нерезидентов, в том числе мониторинг санкции и мировых СМИ</t>
  </si>
  <si>
    <t>Нерезиденнтік-контрагенттерді тексеруге арналған ақпаратты ұсыну соның ішінде санкциялар мен әлемдік бұқаралық ақпарат құралдары туралы ақпарат.</t>
  </si>
  <si>
    <t>2020 год</t>
  </si>
  <si>
    <t>Заполняется в случае осуществления переходящей закупки на 2021 год</t>
  </si>
  <si>
    <t>2_8,9,31,32,34,35,37,38</t>
  </si>
  <si>
    <t>58-1 У</t>
  </si>
  <si>
    <t>60-1 У</t>
  </si>
  <si>
    <t>63-2 У</t>
  </si>
  <si>
    <t>1_14; 2_32</t>
  </si>
  <si>
    <t>12-2-34</t>
  </si>
  <si>
    <t>68-1 У</t>
  </si>
  <si>
    <t>71-1 У</t>
  </si>
  <si>
    <t>72-1 У</t>
  </si>
  <si>
    <t>73-1 У</t>
  </si>
  <si>
    <t>79-1 У</t>
  </si>
  <si>
    <t>81-1 У</t>
  </si>
  <si>
    <t>83-1 У</t>
  </si>
  <si>
    <t>89-1 У</t>
  </si>
  <si>
    <t>2_8,9,14,22,23</t>
  </si>
  <si>
    <t>12-2-29</t>
  </si>
  <si>
    <t>UK</t>
  </si>
  <si>
    <t>90-1 У</t>
  </si>
  <si>
    <t>92-2 У</t>
  </si>
  <si>
    <t>1_8,9; 2_9</t>
  </si>
  <si>
    <t>12-3-4</t>
  </si>
  <si>
    <t>97-1 У</t>
  </si>
  <si>
    <t>1_внесена;2_9</t>
  </si>
  <si>
    <t>103-1 У</t>
  </si>
  <si>
    <t>104-1 У</t>
  </si>
  <si>
    <t>105-1 У</t>
  </si>
  <si>
    <t>106-1 У</t>
  </si>
  <si>
    <t>107-1 У</t>
  </si>
  <si>
    <t>108-1 У</t>
  </si>
  <si>
    <t>109-1 У</t>
  </si>
  <si>
    <t>110-1 У</t>
  </si>
  <si>
    <t xml:space="preserve">1_внесена; 2_скорректирована </t>
  </si>
  <si>
    <t xml:space="preserve">1_внесена; 2_8,9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</si>
</sst>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dddd\,\ d\ mmmm\ yyyy\ &quot;г&quot;\."/>
    <numFmt numFmtId="180" formatCode="000000"/>
    <numFmt numFmtId="181" formatCode="_-* #,##0\ _₸_-;\-* #,##0\ _₸_-;_-* &quot;-&quot;??\ _₸_-;_-@_-"/>
    <numFmt numFmtId="182" formatCode="#,##0.000"/>
  </numFmts>
  <fonts count="66">
    <font>
      <sz val="11"/>
      <color theme="1"/>
      <name val="Calibri"/>
      <family val="2"/>
    </font>
    <font>
      <sz val="11"/>
      <color indexed="8"/>
      <name val="Calibri"/>
      <family val="2"/>
    </font>
    <font>
      <sz val="11"/>
      <color indexed="8"/>
      <name val="Times New Roman"/>
      <family val="1"/>
    </font>
    <font>
      <b/>
      <sz val="11"/>
      <color indexed="8"/>
      <name val="Times New Roman"/>
      <family val="1"/>
    </font>
    <font>
      <sz val="12"/>
      <name val="Times New Roman"/>
      <family val="1"/>
    </font>
    <font>
      <i/>
      <sz val="11"/>
      <color indexed="8"/>
      <name val="Times New Roman"/>
      <family val="1"/>
    </font>
    <font>
      <sz val="10"/>
      <name val="Times New Roman"/>
      <family val="1"/>
    </font>
    <font>
      <sz val="10"/>
      <name val="Arial Cyr"/>
      <family val="0"/>
    </font>
    <font>
      <sz val="10"/>
      <color indexed="8"/>
      <name val="Times New Roman"/>
      <family val="1"/>
    </font>
    <font>
      <sz val="10"/>
      <color indexed="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6"/>
      <color indexed="8"/>
      <name val="Times New Roman"/>
      <family val="1"/>
    </font>
    <font>
      <sz val="14"/>
      <color indexed="8"/>
      <name val="Times New Roman"/>
      <family val="1"/>
    </font>
    <font>
      <sz val="10"/>
      <color indexed="8"/>
      <name val="Calibri"/>
      <family val="2"/>
    </font>
    <font>
      <b/>
      <sz val="10"/>
      <color indexed="8"/>
      <name val="Times New Roman"/>
      <family val="1"/>
    </font>
    <font>
      <b/>
      <sz val="10"/>
      <color indexed="8"/>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b/>
      <sz val="14"/>
      <color theme="1"/>
      <name val="Times New Roman"/>
      <family val="1"/>
    </font>
    <font>
      <sz val="10"/>
      <color theme="1"/>
      <name val="Times New Roman"/>
      <family val="1"/>
    </font>
    <font>
      <sz val="10"/>
      <color theme="1" tint="0.04998999834060669"/>
      <name val="Times New Roman"/>
      <family val="1"/>
    </font>
    <font>
      <sz val="10"/>
      <color rgb="FF000000"/>
      <name val="Times New Roman"/>
      <family val="1"/>
    </font>
    <font>
      <sz val="16"/>
      <color theme="1"/>
      <name val="Times New Roman"/>
      <family val="1"/>
    </font>
    <font>
      <sz val="14"/>
      <color theme="1"/>
      <name val="Times New Roman"/>
      <family val="1"/>
    </font>
    <font>
      <sz val="10"/>
      <color theme="1"/>
      <name val="Calibri"/>
      <family val="2"/>
    </font>
    <font>
      <b/>
      <sz val="10"/>
      <color theme="1"/>
      <name val="Times New Roman"/>
      <family val="1"/>
    </font>
    <font>
      <b/>
      <sz val="10"/>
      <color theme="1"/>
      <name val="Calibri"/>
      <family val="2"/>
    </font>
    <font>
      <b/>
      <sz val="16"/>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medium"/>
      <right style="medium"/>
      <top style="medium"/>
      <bottom style="medium"/>
    </border>
    <border>
      <left style="thin"/>
      <right/>
      <top style="thin"/>
      <bottom/>
    </border>
    <border>
      <left style="thin"/>
      <right style="thin"/>
      <top style="thin"/>
      <bottom/>
    </border>
    <border>
      <left style="thin"/>
      <right style="thin"/>
      <top/>
      <bottom style="thin"/>
    </border>
    <border>
      <left style="thin"/>
      <right style="medium"/>
      <top style="thin"/>
      <bottom/>
    </border>
    <border>
      <left style="thin"/>
      <right style="medium"/>
      <top style="thin"/>
      <bottom style="medium"/>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bottom/>
    </border>
    <border>
      <left style="thin"/>
      <right style="medium"/>
      <top/>
      <bottom/>
    </border>
    <border>
      <left style="medium"/>
      <right style="thin"/>
      <top/>
      <bottom style="thin"/>
    </border>
    <border>
      <left style="thin"/>
      <right style="medium"/>
      <top/>
      <bottom style="thin"/>
    </border>
    <border>
      <left style="medium"/>
      <right style="thin"/>
      <top style="thin"/>
      <bottom/>
    </border>
    <border>
      <left style="medium"/>
      <right/>
      <top style="medium"/>
      <bottom/>
    </border>
    <border>
      <left/>
      <right/>
      <top style="medium"/>
      <bottom/>
    </border>
    <border>
      <left>
        <color indexed="63"/>
      </left>
      <right style="medium"/>
      <top style="medium"/>
      <bottom/>
    </border>
    <border>
      <left style="medium"/>
      <right/>
      <top/>
      <bottom style="thin"/>
    </border>
    <border>
      <left/>
      <right/>
      <top/>
      <bottom style="thin"/>
    </border>
    <border>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top/>
      <bottom style="medium"/>
    </border>
    <border>
      <left/>
      <right/>
      <top/>
      <bottom style="medium"/>
    </border>
    <border>
      <left/>
      <right style="medium"/>
      <top/>
      <bottom style="mediu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style="thin"/>
      <right/>
      <top style="thin"/>
      <bottom style="medium"/>
    </border>
    <border>
      <left/>
      <right/>
      <top style="thin"/>
      <bottom style="thin"/>
    </border>
    <border>
      <left/>
      <right style="thin"/>
      <top style="thin"/>
      <bottom style="thin"/>
    </border>
    <border>
      <left style="thin"/>
      <right style="thin"/>
      <top style="medium"/>
      <bottom/>
    </border>
    <border>
      <left style="thin"/>
      <right style="thin"/>
      <top/>
      <bottom style="medium"/>
    </border>
    <border>
      <left>
        <color indexed="63"/>
      </left>
      <right style="thin"/>
      <top style="medium"/>
      <bottom style="thin"/>
    </border>
    <border>
      <left style="medium"/>
      <right style="thin"/>
      <top style="medium"/>
      <bottom>
        <color indexed="63"/>
      </bottom>
    </border>
    <border>
      <left style="medium"/>
      <right style="thin"/>
      <top/>
      <bottom style="medium"/>
    </border>
    <border>
      <left style="thin"/>
      <right/>
      <top style="medium"/>
      <bottom/>
    </border>
    <border>
      <left/>
      <right style="thin"/>
      <top style="medium"/>
      <bottom/>
    </border>
    <border>
      <left style="thin"/>
      <right/>
      <top/>
      <bottom style="thin"/>
    </border>
    <border>
      <left/>
      <right style="thin"/>
      <top/>
      <bottom style="thin"/>
    </border>
    <border>
      <left>
        <color indexed="63"/>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7" fillId="0" borderId="0">
      <alignment/>
      <protection/>
    </xf>
    <xf numFmtId="0" fontId="7"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25">
    <xf numFmtId="0" fontId="0" fillId="0" borderId="0" xfId="0" applyFont="1" applyAlignment="1">
      <alignment/>
    </xf>
    <xf numFmtId="49" fontId="54" fillId="0" borderId="0" xfId="0" applyNumberFormat="1" applyFont="1" applyBorder="1" applyAlignment="1">
      <alignment wrapText="1"/>
    </xf>
    <xf numFmtId="49" fontId="55" fillId="0" borderId="0" xfId="0" applyNumberFormat="1" applyFont="1" applyBorder="1" applyAlignment="1">
      <alignment horizontal="center" vertical="center" wrapText="1"/>
    </xf>
    <xf numFmtId="0" fontId="55" fillId="0" borderId="10" xfId="0" applyNumberFormat="1" applyFont="1" applyBorder="1" applyAlignment="1">
      <alignment horizontal="center" vertical="center" wrapText="1"/>
    </xf>
    <xf numFmtId="49" fontId="54" fillId="0" borderId="10" xfId="0" applyNumberFormat="1" applyFont="1" applyBorder="1" applyAlignment="1">
      <alignment wrapText="1"/>
    </xf>
    <xf numFmtId="0" fontId="0" fillId="0" borderId="10" xfId="0" applyBorder="1" applyAlignment="1">
      <alignment/>
    </xf>
    <xf numFmtId="49" fontId="56" fillId="0" borderId="0" xfId="0" applyNumberFormat="1" applyFont="1" applyBorder="1" applyAlignment="1">
      <alignment vertical="center" wrapText="1"/>
    </xf>
    <xf numFmtId="0" fontId="0" fillId="0" borderId="0" xfId="0" applyAlignment="1">
      <alignment/>
    </xf>
    <xf numFmtId="0" fontId="4" fillId="0" borderId="10" xfId="0" applyFont="1" applyBorder="1" applyAlignment="1">
      <alignment horizontal="center" vertical="center" wrapText="1"/>
    </xf>
    <xf numFmtId="0" fontId="44" fillId="0" borderId="10" xfId="0" applyFont="1" applyBorder="1" applyAlignment="1">
      <alignment/>
    </xf>
    <xf numFmtId="0" fontId="0" fillId="0" borderId="10" xfId="0" applyBorder="1" applyAlignment="1">
      <alignment/>
    </xf>
    <xf numFmtId="0" fontId="44" fillId="0" borderId="11" xfId="0" applyFont="1" applyBorder="1" applyAlignment="1">
      <alignment/>
    </xf>
    <xf numFmtId="0" fontId="54" fillId="0" borderId="0" xfId="0" applyFont="1" applyAlignment="1">
      <alignment/>
    </xf>
    <xf numFmtId="0" fontId="54" fillId="0" borderId="0" xfId="0" applyNumberFormat="1" applyFont="1" applyBorder="1" applyAlignment="1">
      <alignment wrapText="1"/>
    </xf>
    <xf numFmtId="0" fontId="54" fillId="0" borderId="10" xfId="0" applyFont="1" applyBorder="1" applyAlignment="1">
      <alignment/>
    </xf>
    <xf numFmtId="0" fontId="54" fillId="0" borderId="10" xfId="0" applyNumberFormat="1" applyFont="1" applyFill="1" applyBorder="1" applyAlignment="1">
      <alignment wrapText="1"/>
    </xf>
    <xf numFmtId="0" fontId="54" fillId="0" borderId="10" xfId="0" applyFont="1" applyFill="1" applyBorder="1" applyAlignment="1">
      <alignment/>
    </xf>
    <xf numFmtId="0" fontId="54" fillId="0" borderId="0" xfId="0" applyFont="1" applyFill="1" applyAlignment="1">
      <alignment/>
    </xf>
    <xf numFmtId="0" fontId="54" fillId="0" borderId="10" xfId="0" applyNumberFormat="1" applyFont="1" applyBorder="1" applyAlignment="1">
      <alignment wrapText="1"/>
    </xf>
    <xf numFmtId="0" fontId="0" fillId="0" borderId="10" xfId="0" applyFill="1" applyBorder="1" applyAlignment="1">
      <alignment/>
    </xf>
    <xf numFmtId="0" fontId="0" fillId="0" borderId="11" xfId="0" applyBorder="1" applyAlignment="1">
      <alignment horizontal="center" vertical="center"/>
    </xf>
    <xf numFmtId="0" fontId="44" fillId="0" borderId="12" xfId="0" applyFont="1" applyFill="1" applyBorder="1" applyAlignment="1">
      <alignment horizontal="center" vertical="top"/>
    </xf>
    <xf numFmtId="0" fontId="0" fillId="0" borderId="0" xfId="0" applyAlignment="1">
      <alignment vertical="top"/>
    </xf>
    <xf numFmtId="0" fontId="44" fillId="0" borderId="13" xfId="0"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33" borderId="10" xfId="0" applyFont="1" applyFill="1" applyBorder="1" applyAlignment="1">
      <alignment horizontal="left" vertical="top" wrapText="1"/>
    </xf>
    <xf numFmtId="0" fontId="0" fillId="34" borderId="10" xfId="0" applyFill="1" applyBorder="1" applyAlignment="1">
      <alignment/>
    </xf>
    <xf numFmtId="0" fontId="0" fillId="34" borderId="10" xfId="0" applyFill="1" applyBorder="1" applyAlignment="1">
      <alignment wrapText="1"/>
    </xf>
    <xf numFmtId="0" fontId="0" fillId="34" borderId="10" xfId="0" applyFill="1" applyBorder="1" applyAlignment="1">
      <alignment horizontal="left" vertical="top"/>
    </xf>
    <xf numFmtId="0" fontId="0" fillId="33" borderId="10" xfId="0" applyFill="1" applyBorder="1" applyAlignment="1">
      <alignment horizontal="left" vertical="top" wrapText="1"/>
    </xf>
    <xf numFmtId="49" fontId="57" fillId="0" borderId="10" xfId="0" applyNumberFormat="1" applyFont="1" applyFill="1" applyBorder="1" applyAlignment="1">
      <alignment horizontal="center" vertical="center" wrapText="1"/>
    </xf>
    <xf numFmtId="0"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wrapText="1"/>
    </xf>
    <xf numFmtId="49" fontId="58" fillId="0" borderId="10" xfId="0" applyNumberFormat="1" applyFont="1" applyFill="1" applyBorder="1" applyAlignment="1">
      <alignment horizontal="left" vertical="center" wrapText="1"/>
    </xf>
    <xf numFmtId="49" fontId="57"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49" fontId="57" fillId="0" borderId="14" xfId="0" applyNumberFormat="1" applyFont="1" applyFill="1" applyBorder="1" applyAlignment="1">
      <alignment horizontal="center" vertical="center" wrapText="1"/>
    </xf>
    <xf numFmtId="4" fontId="57" fillId="0" borderId="10" xfId="0" applyNumberFormat="1" applyFont="1" applyFill="1" applyBorder="1" applyAlignment="1">
      <alignment horizontal="right" vertical="center" wrapText="1"/>
    </xf>
    <xf numFmtId="0" fontId="57" fillId="0" borderId="10" xfId="0" applyNumberFormat="1" applyFont="1" applyFill="1" applyBorder="1" applyAlignment="1">
      <alignment horizontal="left" vertical="center" wrapText="1"/>
    </xf>
    <xf numFmtId="0" fontId="57" fillId="0" borderId="14" xfId="0" applyNumberFormat="1" applyFont="1" applyFill="1" applyBorder="1" applyAlignment="1">
      <alignment horizontal="left" vertical="center" wrapText="1"/>
    </xf>
    <xf numFmtId="49" fontId="57" fillId="0" borderId="14" xfId="0" applyNumberFormat="1" applyFont="1" applyFill="1" applyBorder="1" applyAlignment="1">
      <alignment horizontal="left" vertical="center" wrapText="1"/>
    </xf>
    <xf numFmtId="0" fontId="59" fillId="0" borderId="10" xfId="0" applyNumberFormat="1" applyFont="1" applyFill="1" applyBorder="1" applyAlignment="1">
      <alignment horizontal="left" vertical="center" wrapText="1"/>
    </xf>
    <xf numFmtId="0" fontId="59" fillId="0" borderId="10" xfId="0"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49" fontId="0" fillId="0" borderId="0" xfId="0" applyNumberFormat="1" applyFill="1" applyAlignment="1">
      <alignment horizontal="center"/>
    </xf>
    <xf numFmtId="49" fontId="0" fillId="0" borderId="0" xfId="0" applyNumberFormat="1" applyFill="1" applyAlignment="1">
      <alignment/>
    </xf>
    <xf numFmtId="49" fontId="0" fillId="0" borderId="0" xfId="0" applyNumberFormat="1" applyFill="1" applyAlignment="1">
      <alignment horizontal="center" vertical="center"/>
    </xf>
    <xf numFmtId="49" fontId="0" fillId="0" borderId="0" xfId="0" applyNumberFormat="1" applyFill="1" applyBorder="1" applyAlignment="1">
      <alignment/>
    </xf>
    <xf numFmtId="49" fontId="60" fillId="0" borderId="0" xfId="0" applyNumberFormat="1" applyFont="1" applyFill="1" applyAlignment="1">
      <alignment horizontal="center"/>
    </xf>
    <xf numFmtId="49" fontId="60" fillId="0" borderId="0" xfId="0" applyNumberFormat="1" applyFont="1" applyFill="1" applyBorder="1" applyAlignment="1">
      <alignment horizontal="center"/>
    </xf>
    <xf numFmtId="49" fontId="60" fillId="0" borderId="0" xfId="0" applyNumberFormat="1" applyFont="1" applyFill="1" applyAlignment="1">
      <alignment/>
    </xf>
    <xf numFmtId="49" fontId="61" fillId="0" borderId="0" xfId="0" applyNumberFormat="1" applyFont="1" applyFill="1" applyAlignment="1">
      <alignment horizontal="center"/>
    </xf>
    <xf numFmtId="49" fontId="57" fillId="0" borderId="0" xfId="0" applyNumberFormat="1" applyFont="1" applyFill="1" applyAlignment="1">
      <alignment horizontal="center"/>
    </xf>
    <xf numFmtId="49" fontId="56" fillId="0" borderId="0" xfId="0" applyNumberFormat="1" applyFont="1" applyFill="1" applyAlignment="1">
      <alignment horizontal="center"/>
    </xf>
    <xf numFmtId="4" fontId="56" fillId="0" borderId="0" xfId="0" applyNumberFormat="1" applyFont="1" applyFill="1" applyAlignment="1">
      <alignment horizontal="right"/>
    </xf>
    <xf numFmtId="49" fontId="61" fillId="0" borderId="0" xfId="0" applyNumberFormat="1" applyFont="1" applyFill="1" applyAlignment="1">
      <alignment/>
    </xf>
    <xf numFmtId="49" fontId="62" fillId="0" borderId="0" xfId="0" applyNumberFormat="1" applyFont="1" applyFill="1" applyAlignment="1">
      <alignment horizontal="center"/>
    </xf>
    <xf numFmtId="49" fontId="63" fillId="0" borderId="0" xfId="0" applyNumberFormat="1" applyFont="1" applyFill="1" applyAlignment="1">
      <alignment horizontal="center"/>
    </xf>
    <xf numFmtId="49" fontId="64" fillId="0" borderId="0" xfId="0" applyNumberFormat="1" applyFont="1" applyFill="1" applyAlignment="1">
      <alignment horizontal="center"/>
    </xf>
    <xf numFmtId="49" fontId="63" fillId="0" borderId="0" xfId="0" applyNumberFormat="1" applyFont="1" applyFill="1" applyAlignment="1">
      <alignment horizontal="left"/>
    </xf>
    <xf numFmtId="4" fontId="63" fillId="0" borderId="0" xfId="0" applyNumberFormat="1" applyFont="1" applyFill="1" applyAlignment="1">
      <alignment horizontal="right"/>
    </xf>
    <xf numFmtId="49" fontId="54" fillId="0" borderId="0" xfId="0" applyNumberFormat="1" applyFont="1" applyFill="1" applyBorder="1" applyAlignment="1">
      <alignment/>
    </xf>
    <xf numFmtId="49" fontId="54" fillId="0" borderId="0" xfId="0" applyNumberFormat="1" applyFont="1" applyFill="1" applyBorder="1" applyAlignment="1">
      <alignment/>
    </xf>
    <xf numFmtId="49" fontId="54" fillId="0" borderId="0" xfId="0" applyNumberFormat="1" applyFont="1" applyFill="1" applyBorder="1" applyAlignment="1">
      <alignment horizontal="center" vertical="center"/>
    </xf>
    <xf numFmtId="49" fontId="57" fillId="0" borderId="13" xfId="0" applyNumberFormat="1" applyFont="1" applyFill="1" applyBorder="1" applyAlignment="1">
      <alignment horizontal="center" vertical="center" wrapText="1"/>
    </xf>
    <xf numFmtId="49" fontId="57" fillId="0" borderId="15" xfId="0" applyNumberFormat="1" applyFont="1" applyFill="1" applyBorder="1" applyAlignment="1">
      <alignment horizontal="center" vertical="center" wrapText="1"/>
    </xf>
    <xf numFmtId="49" fontId="63" fillId="0" borderId="16" xfId="0" applyNumberFormat="1" applyFont="1" applyFill="1" applyBorder="1" applyAlignment="1">
      <alignment horizontal="center" vertical="center" wrapText="1"/>
    </xf>
    <xf numFmtId="49" fontId="44" fillId="0" borderId="0" xfId="0" applyNumberFormat="1" applyFont="1" applyFill="1" applyAlignment="1">
      <alignment wrapText="1"/>
    </xf>
    <xf numFmtId="49" fontId="44" fillId="0" borderId="17" xfId="0" applyNumberFormat="1" applyFont="1" applyFill="1" applyBorder="1" applyAlignment="1">
      <alignment horizontal="center" wrapText="1"/>
    </xf>
    <xf numFmtId="49" fontId="55" fillId="0" borderId="17" xfId="0" applyNumberFormat="1" applyFont="1" applyFill="1" applyBorder="1" applyAlignment="1">
      <alignment horizontal="center" vertical="center" wrapText="1"/>
    </xf>
    <xf numFmtId="49" fontId="44" fillId="0" borderId="0" xfId="0" applyNumberFormat="1" applyFont="1" applyFill="1" applyAlignment="1">
      <alignment horizontal="center" wrapText="1"/>
    </xf>
    <xf numFmtId="49" fontId="44" fillId="0" borderId="0" xfId="0" applyNumberFormat="1" applyFont="1" applyFill="1" applyAlignment="1">
      <alignment horizontal="center" vertical="center" wrapText="1"/>
    </xf>
    <xf numFmtId="4" fontId="6" fillId="0" borderId="10" xfId="0" applyNumberFormat="1" applyFont="1" applyFill="1" applyBorder="1" applyAlignment="1">
      <alignment horizontal="right" vertical="center" wrapText="1"/>
    </xf>
    <xf numFmtId="4" fontId="57" fillId="0" borderId="10" xfId="62" applyNumberFormat="1" applyFont="1" applyFill="1" applyBorder="1" applyAlignment="1">
      <alignment horizontal="right" vertical="center" wrapText="1"/>
    </xf>
    <xf numFmtId="4" fontId="63" fillId="0" borderId="10" xfId="0" applyNumberFormat="1" applyFont="1" applyFill="1" applyBorder="1" applyAlignment="1">
      <alignment horizontal="right" vertical="center" wrapText="1"/>
    </xf>
    <xf numFmtId="0" fontId="6" fillId="0" borderId="10" xfId="0" applyFont="1" applyFill="1" applyBorder="1" applyAlignment="1">
      <alignment horizontal="center" vertical="center" wrapText="1"/>
    </xf>
    <xf numFmtId="1" fontId="57" fillId="0" borderId="10" xfId="0" applyNumberFormat="1" applyFont="1" applyFill="1" applyBorder="1" applyAlignment="1">
      <alignment horizontal="center" vertical="center" wrapText="1"/>
    </xf>
    <xf numFmtId="49" fontId="64" fillId="0" borderId="0" xfId="0" applyNumberFormat="1" applyFont="1" applyFill="1" applyAlignment="1">
      <alignment wrapText="1"/>
    </xf>
    <xf numFmtId="49" fontId="62" fillId="0" borderId="0" xfId="0" applyNumberFormat="1" applyFont="1" applyFill="1" applyAlignment="1">
      <alignment/>
    </xf>
    <xf numFmtId="0" fontId="6" fillId="0" borderId="10" xfId="53" applyFont="1" applyFill="1" applyBorder="1" applyAlignment="1">
      <alignment horizontal="center" vertical="center" wrapText="1"/>
      <protection/>
    </xf>
    <xf numFmtId="0" fontId="6" fillId="0" borderId="10" xfId="53" applyFont="1" applyFill="1" applyBorder="1" applyAlignment="1">
      <alignment horizontal="left" vertical="center" wrapText="1"/>
      <protection/>
    </xf>
    <xf numFmtId="49" fontId="6" fillId="0" borderId="10" xfId="0" applyNumberFormat="1" applyFont="1" applyFill="1" applyBorder="1" applyAlignment="1">
      <alignment horizontal="center" vertical="center" wrapText="1"/>
    </xf>
    <xf numFmtId="49" fontId="0" fillId="0" borderId="0" xfId="0" applyNumberFormat="1" applyFill="1" applyBorder="1" applyAlignment="1">
      <alignment horizontal="center"/>
    </xf>
    <xf numFmtId="49" fontId="0" fillId="0" borderId="0" xfId="0" applyNumberFormat="1" applyFill="1" applyBorder="1" applyAlignment="1">
      <alignment horizontal="center" vertical="center"/>
    </xf>
    <xf numFmtId="49" fontId="57" fillId="0" borderId="13" xfId="0" applyNumberFormat="1" applyFont="1" applyFill="1" applyBorder="1" applyAlignment="1">
      <alignment horizontal="left" vertical="center" wrapText="1"/>
    </xf>
    <xf numFmtId="4" fontId="57" fillId="0" borderId="13" xfId="0" applyNumberFormat="1" applyFont="1" applyFill="1" applyBorder="1" applyAlignment="1">
      <alignment horizontal="right" vertical="center" wrapText="1"/>
    </xf>
    <xf numFmtId="4" fontId="6" fillId="0" borderId="13" xfId="0" applyNumberFormat="1" applyFont="1" applyFill="1" applyBorder="1" applyAlignment="1">
      <alignment horizontal="right" vertical="center" wrapText="1"/>
    </xf>
    <xf numFmtId="4" fontId="57" fillId="0" borderId="13" xfId="62" applyNumberFormat="1" applyFont="1" applyFill="1" applyBorder="1" applyAlignment="1">
      <alignment horizontal="right" vertical="center" wrapText="1"/>
    </xf>
    <xf numFmtId="0" fontId="57" fillId="0" borderId="13" xfId="0" applyNumberFormat="1" applyFont="1" applyFill="1" applyBorder="1" applyAlignment="1">
      <alignment horizontal="left" vertical="center" wrapText="1"/>
    </xf>
    <xf numFmtId="0" fontId="57" fillId="0" borderId="13" xfId="0" applyFont="1" applyFill="1" applyBorder="1" applyAlignment="1">
      <alignment horizontal="center" vertical="center" wrapText="1"/>
    </xf>
    <xf numFmtId="4" fontId="63" fillId="0" borderId="13" xfId="0" applyNumberFormat="1" applyFont="1" applyFill="1" applyBorder="1" applyAlignment="1">
      <alignment horizontal="right" vertical="center" wrapText="1"/>
    </xf>
    <xf numFmtId="0" fontId="6" fillId="0" borderId="13" xfId="0"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2" fontId="6" fillId="0" borderId="13" xfId="0" applyNumberFormat="1" applyFont="1" applyFill="1" applyBorder="1" applyAlignment="1">
      <alignment horizontal="left" vertical="center" wrapText="1"/>
    </xf>
    <xf numFmtId="49" fontId="63" fillId="0" borderId="13" xfId="0" applyNumberFormat="1" applyFont="1" applyFill="1" applyBorder="1" applyAlignment="1">
      <alignment horizontal="left" vertical="center" wrapText="1"/>
    </xf>
    <xf numFmtId="1" fontId="57" fillId="0" borderId="13" xfId="0" applyNumberFormat="1" applyFont="1" applyFill="1" applyBorder="1" applyAlignment="1">
      <alignment horizontal="center" vertical="center" wrapText="1"/>
    </xf>
    <xf numFmtId="0" fontId="57" fillId="0" borderId="13" xfId="0"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6" fillId="0" borderId="13"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49" fontId="6" fillId="0" borderId="13" xfId="0" applyNumberFormat="1" applyFont="1" applyFill="1" applyBorder="1" applyAlignment="1">
      <alignment horizontal="center" vertical="center" wrapText="1"/>
    </xf>
    <xf numFmtId="49" fontId="57" fillId="0" borderId="17" xfId="0" applyNumberFormat="1" applyFont="1" applyFill="1" applyBorder="1" applyAlignment="1">
      <alignment horizontal="center" vertical="center" wrapText="1"/>
    </xf>
    <xf numFmtId="49" fontId="57" fillId="0" borderId="17" xfId="0" applyNumberFormat="1" applyFont="1" applyFill="1" applyBorder="1" applyAlignment="1">
      <alignment horizontal="left" vertical="center" wrapText="1"/>
    </xf>
    <xf numFmtId="4" fontId="57" fillId="0" borderId="17" xfId="0" applyNumberFormat="1" applyFont="1" applyFill="1" applyBorder="1" applyAlignment="1">
      <alignment horizontal="right" vertical="center" wrapText="1"/>
    </xf>
    <xf numFmtId="4" fontId="6" fillId="0" borderId="17" xfId="0" applyNumberFormat="1" applyFont="1" applyFill="1" applyBorder="1" applyAlignment="1">
      <alignment horizontal="right" vertical="center" wrapText="1"/>
    </xf>
    <xf numFmtId="4" fontId="57" fillId="0" borderId="17" xfId="62" applyNumberFormat="1" applyFont="1" applyFill="1" applyBorder="1" applyAlignment="1">
      <alignment horizontal="right" vertical="center" wrapText="1"/>
    </xf>
    <xf numFmtId="0" fontId="57" fillId="0" borderId="17" xfId="0" applyNumberFormat="1" applyFont="1" applyFill="1" applyBorder="1" applyAlignment="1">
      <alignment horizontal="left" vertical="center" wrapText="1"/>
    </xf>
    <xf numFmtId="4" fontId="57" fillId="0" borderId="14" xfId="0" applyNumberFormat="1" applyFont="1" applyFill="1" applyBorder="1" applyAlignment="1">
      <alignment horizontal="right" vertical="center" wrapText="1"/>
    </xf>
    <xf numFmtId="4" fontId="6" fillId="0" borderId="14" xfId="0" applyNumberFormat="1" applyFont="1" applyFill="1" applyBorder="1" applyAlignment="1">
      <alignment horizontal="right" vertical="center" wrapText="1"/>
    </xf>
    <xf numFmtId="4" fontId="57" fillId="0" borderId="14" xfId="62" applyNumberFormat="1" applyFont="1" applyFill="1" applyBorder="1" applyAlignment="1">
      <alignment horizontal="right" vertical="center" wrapText="1"/>
    </xf>
    <xf numFmtId="0" fontId="8" fillId="0" borderId="14" xfId="0" applyNumberFormat="1" applyFont="1" applyFill="1" applyBorder="1" applyAlignment="1">
      <alignment horizontal="center" vertical="center" wrapText="1"/>
    </xf>
    <xf numFmtId="1" fontId="57" fillId="0" borderId="14" xfId="0" applyNumberFormat="1" applyFont="1" applyFill="1" applyBorder="1" applyAlignment="1">
      <alignment horizontal="center" vertical="center" wrapText="1"/>
    </xf>
    <xf numFmtId="0" fontId="57" fillId="0" borderId="14" xfId="0" applyFont="1" applyFill="1" applyBorder="1" applyAlignment="1">
      <alignment horizontal="center" vertical="center" wrapText="1"/>
    </xf>
    <xf numFmtId="49" fontId="58" fillId="0" borderId="14" xfId="0" applyNumberFormat="1" applyFont="1" applyFill="1" applyBorder="1" applyAlignment="1">
      <alignment horizontal="left" vertical="center" wrapText="1"/>
    </xf>
    <xf numFmtId="0" fontId="57" fillId="0" borderId="14" xfId="0" applyFont="1" applyFill="1" applyBorder="1" applyAlignment="1">
      <alignment horizontal="left" vertical="center" wrapText="1"/>
    </xf>
    <xf numFmtId="49" fontId="63" fillId="0" borderId="14" xfId="0" applyNumberFormat="1" applyFont="1" applyFill="1" applyBorder="1" applyAlignment="1">
      <alignment horizontal="center" vertical="center" wrapText="1"/>
    </xf>
    <xf numFmtId="0" fontId="6" fillId="0" borderId="14" xfId="53" applyFont="1" applyFill="1" applyBorder="1" applyAlignment="1">
      <alignment horizontal="center" vertical="center" wrapText="1"/>
      <protection/>
    </xf>
    <xf numFmtId="0" fontId="6" fillId="0" borderId="14" xfId="0" applyFont="1" applyFill="1" applyBorder="1" applyAlignment="1">
      <alignment horizontal="center" vertical="center" wrapText="1"/>
    </xf>
    <xf numFmtId="4" fontId="63" fillId="0" borderId="14" xfId="0" applyNumberFormat="1" applyFont="1" applyFill="1" applyBorder="1" applyAlignment="1">
      <alignment horizontal="right" vertical="center" wrapText="1"/>
    </xf>
    <xf numFmtId="0" fontId="57" fillId="0" borderId="17" xfId="0" applyFont="1" applyFill="1" applyBorder="1" applyAlignment="1">
      <alignment horizontal="center" vertical="center" wrapText="1"/>
    </xf>
    <xf numFmtId="0" fontId="57" fillId="0" borderId="17" xfId="0" applyFont="1" applyFill="1" applyBorder="1" applyAlignment="1">
      <alignment horizontal="left" vertical="center" wrapText="1"/>
    </xf>
    <xf numFmtId="1" fontId="57" fillId="0" borderId="17" xfId="0" applyNumberFormat="1" applyFont="1" applyFill="1" applyBorder="1" applyAlignment="1">
      <alignment horizontal="center" vertical="center" wrapText="1"/>
    </xf>
    <xf numFmtId="0" fontId="6" fillId="0" borderId="17" xfId="53" applyFont="1" applyFill="1" applyBorder="1" applyAlignment="1">
      <alignment horizontal="center" vertical="center" wrapText="1"/>
      <protection/>
    </xf>
    <xf numFmtId="0" fontId="6" fillId="0" borderId="17" xfId="0" applyFont="1" applyFill="1" applyBorder="1" applyAlignment="1">
      <alignment horizontal="center" vertical="center" wrapText="1"/>
    </xf>
    <xf numFmtId="4" fontId="63" fillId="0" borderId="17" xfId="0" applyNumberFormat="1" applyFont="1" applyFill="1" applyBorder="1" applyAlignment="1">
      <alignment horizontal="right" vertical="center" wrapText="1"/>
    </xf>
    <xf numFmtId="0" fontId="8" fillId="0" borderId="17" xfId="0" applyNumberFormat="1" applyFont="1" applyFill="1" applyBorder="1" applyAlignment="1">
      <alignment horizontal="left" vertical="center" wrapText="1"/>
    </xf>
    <xf numFmtId="0" fontId="57" fillId="0" borderId="18" xfId="0" applyNumberFormat="1" applyFont="1" applyFill="1" applyBorder="1" applyAlignment="1">
      <alignment horizontal="center" vertical="center" wrapText="1"/>
    </xf>
    <xf numFmtId="49" fontId="57" fillId="0" borderId="19" xfId="0" applyNumberFormat="1" applyFont="1" applyFill="1" applyBorder="1" applyAlignment="1">
      <alignment horizontal="center" vertical="center" wrapText="1"/>
    </xf>
    <xf numFmtId="49" fontId="57" fillId="0" borderId="19" xfId="0" applyNumberFormat="1" applyFont="1" applyFill="1" applyBorder="1" applyAlignment="1">
      <alignment horizontal="left" vertical="center" wrapText="1"/>
    </xf>
    <xf numFmtId="4" fontId="57" fillId="0" borderId="19" xfId="0" applyNumberFormat="1" applyFont="1" applyFill="1" applyBorder="1" applyAlignment="1">
      <alignment horizontal="right" vertical="center" wrapText="1"/>
    </xf>
    <xf numFmtId="4" fontId="6" fillId="0" borderId="19" xfId="0" applyNumberFormat="1" applyFont="1" applyFill="1" applyBorder="1" applyAlignment="1">
      <alignment horizontal="right" vertical="center" wrapText="1"/>
    </xf>
    <xf numFmtId="4" fontId="57" fillId="0" borderId="19" xfId="62" applyNumberFormat="1" applyFont="1" applyFill="1" applyBorder="1" applyAlignment="1">
      <alignment horizontal="right" vertical="center" wrapText="1"/>
    </xf>
    <xf numFmtId="0" fontId="57" fillId="0" borderId="19" xfId="0" applyNumberFormat="1" applyFont="1" applyFill="1" applyBorder="1" applyAlignment="1">
      <alignment horizontal="left" vertical="center" wrapText="1"/>
    </xf>
    <xf numFmtId="49" fontId="57" fillId="0" borderId="20" xfId="0" applyNumberFormat="1" applyFont="1" applyFill="1" applyBorder="1" applyAlignment="1">
      <alignment horizontal="left" vertical="center" wrapText="1"/>
    </xf>
    <xf numFmtId="49" fontId="57" fillId="0" borderId="21" xfId="0" applyNumberFormat="1" applyFont="1" applyFill="1" applyBorder="1" applyAlignment="1">
      <alignment horizontal="center" vertical="center" wrapText="1"/>
    </xf>
    <xf numFmtId="4" fontId="57" fillId="0" borderId="21" xfId="0" applyNumberFormat="1" applyFont="1" applyFill="1" applyBorder="1" applyAlignment="1">
      <alignment horizontal="right" vertical="center" wrapText="1"/>
    </xf>
    <xf numFmtId="4" fontId="57" fillId="0" borderId="21" xfId="62" applyNumberFormat="1" applyFont="1" applyFill="1" applyBorder="1" applyAlignment="1">
      <alignment horizontal="right" vertical="center" wrapText="1"/>
    </xf>
    <xf numFmtId="0" fontId="57" fillId="0" borderId="22" xfId="0" applyNumberFormat="1" applyFont="1" applyFill="1" applyBorder="1" applyAlignment="1">
      <alignment horizontal="center" vertical="center" wrapText="1"/>
    </xf>
    <xf numFmtId="49" fontId="57" fillId="0" borderId="23" xfId="0" applyNumberFormat="1" applyFont="1" applyFill="1" applyBorder="1" applyAlignment="1">
      <alignment horizontal="left" vertical="center" wrapText="1"/>
    </xf>
    <xf numFmtId="49" fontId="57" fillId="0" borderId="24" xfId="0" applyNumberFormat="1" applyFont="1" applyFill="1" applyBorder="1" applyAlignment="1">
      <alignment horizontal="center" vertical="center" wrapText="1"/>
    </xf>
    <xf numFmtId="49" fontId="57" fillId="0" borderId="22" xfId="0" applyNumberFormat="1" applyFont="1" applyFill="1" applyBorder="1" applyAlignment="1">
      <alignment horizontal="center" vertical="center" wrapText="1"/>
    </xf>
    <xf numFmtId="49" fontId="57" fillId="0" borderId="23" xfId="0" applyNumberFormat="1" applyFont="1" applyFill="1" applyBorder="1" applyAlignment="1">
      <alignment horizontal="center" vertical="center" wrapText="1"/>
    </xf>
    <xf numFmtId="1" fontId="57" fillId="0" borderId="21" xfId="0" applyNumberFormat="1" applyFont="1" applyFill="1" applyBorder="1" applyAlignment="1">
      <alignment horizontal="center" vertical="center" wrapText="1"/>
    </xf>
    <xf numFmtId="0" fontId="57" fillId="0" borderId="21" xfId="0" applyFont="1" applyFill="1" applyBorder="1" applyAlignment="1">
      <alignment horizontal="center" vertical="center" wrapText="1"/>
    </xf>
    <xf numFmtId="0" fontId="6" fillId="0" borderId="21" xfId="53" applyFont="1" applyFill="1" applyBorder="1" applyAlignment="1">
      <alignment horizontal="center" vertical="center" wrapText="1"/>
      <protection/>
    </xf>
    <xf numFmtId="0" fontId="6" fillId="0" borderId="21" xfId="0" applyFont="1" applyFill="1" applyBorder="1" applyAlignment="1">
      <alignment horizontal="center" vertical="center" wrapText="1"/>
    </xf>
    <xf numFmtId="0" fontId="6" fillId="0" borderId="21" xfId="53" applyFont="1" applyFill="1" applyBorder="1" applyAlignment="1">
      <alignment horizontal="left" vertical="center" wrapText="1"/>
      <protection/>
    </xf>
    <xf numFmtId="49" fontId="6" fillId="0" borderId="21" xfId="0" applyNumberFormat="1" applyFont="1" applyFill="1" applyBorder="1" applyAlignment="1">
      <alignment horizontal="center" vertical="center" wrapText="1"/>
    </xf>
    <xf numFmtId="0" fontId="8" fillId="0" borderId="21" xfId="0" applyNumberFormat="1" applyFont="1" applyFill="1" applyBorder="1" applyAlignment="1">
      <alignment horizontal="left" vertical="center" wrapText="1"/>
    </xf>
    <xf numFmtId="0" fontId="57" fillId="0" borderId="25" xfId="0" applyNumberFormat="1" applyFont="1" applyFill="1" applyBorder="1" applyAlignment="1">
      <alignment horizontal="center" vertical="center" wrapText="1"/>
    </xf>
    <xf numFmtId="49" fontId="57" fillId="0" borderId="26" xfId="0" applyNumberFormat="1" applyFont="1" applyFill="1" applyBorder="1" applyAlignment="1">
      <alignment horizontal="left" vertical="center" wrapText="1"/>
    </xf>
    <xf numFmtId="0" fontId="57" fillId="0" borderId="27" xfId="0" applyNumberFormat="1" applyFont="1" applyFill="1" applyBorder="1" applyAlignment="1">
      <alignment horizontal="center" vertical="center" wrapText="1"/>
    </xf>
    <xf numFmtId="49" fontId="57" fillId="0" borderId="28" xfId="0" applyNumberFormat="1" applyFont="1" applyFill="1" applyBorder="1" applyAlignment="1">
      <alignment horizontal="left" vertical="center" wrapText="1"/>
    </xf>
    <xf numFmtId="0" fontId="57" fillId="0" borderId="29" xfId="0" applyNumberFormat="1" applyFont="1" applyFill="1" applyBorder="1" applyAlignment="1">
      <alignment horizontal="center" vertical="center" wrapText="1"/>
    </xf>
    <xf numFmtId="49" fontId="57" fillId="0" borderId="15" xfId="0" applyNumberFormat="1" applyFont="1" applyFill="1" applyBorder="1" applyAlignment="1">
      <alignment horizontal="left" vertical="center" wrapText="1"/>
    </xf>
    <xf numFmtId="49" fontId="57" fillId="0" borderId="29" xfId="0" applyNumberFormat="1" applyFont="1" applyFill="1" applyBorder="1" applyAlignment="1">
      <alignment horizontal="center" vertical="center" wrapText="1"/>
    </xf>
    <xf numFmtId="49" fontId="57" fillId="0" borderId="27" xfId="0" applyNumberFormat="1" applyFont="1" applyFill="1" applyBorder="1" applyAlignment="1">
      <alignment horizontal="center" vertical="center" wrapText="1"/>
    </xf>
    <xf numFmtId="49" fontId="57" fillId="0" borderId="25" xfId="0" applyNumberFormat="1" applyFont="1" applyFill="1" applyBorder="1" applyAlignment="1">
      <alignment horizontal="center" vertical="center" wrapText="1"/>
    </xf>
    <xf numFmtId="49" fontId="63" fillId="0" borderId="15" xfId="0" applyNumberFormat="1" applyFont="1" applyFill="1" applyBorder="1" applyAlignment="1">
      <alignment horizontal="left" vertical="center" wrapText="1"/>
    </xf>
    <xf numFmtId="49" fontId="57" fillId="0" borderId="28" xfId="0" applyNumberFormat="1" applyFont="1" applyFill="1" applyBorder="1" applyAlignment="1">
      <alignment horizontal="center" vertical="center" wrapText="1"/>
    </xf>
    <xf numFmtId="49" fontId="63" fillId="0" borderId="28" xfId="0" applyNumberFormat="1" applyFont="1" applyFill="1" applyBorder="1" applyAlignment="1">
      <alignment horizontal="center" vertical="center" wrapText="1"/>
    </xf>
    <xf numFmtId="49" fontId="63" fillId="0" borderId="15" xfId="0" applyNumberFormat="1" applyFont="1" applyFill="1" applyBorder="1" applyAlignment="1">
      <alignment horizontal="center" vertical="center" wrapText="1"/>
    </xf>
    <xf numFmtId="49" fontId="63" fillId="0" borderId="26" xfId="0" applyNumberFormat="1" applyFont="1" applyFill="1" applyBorder="1" applyAlignment="1">
      <alignment horizontal="center" vertical="center" wrapText="1"/>
    </xf>
    <xf numFmtId="0" fontId="57" fillId="0" borderId="23" xfId="0"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49" fontId="63" fillId="0" borderId="23" xfId="0" applyNumberFormat="1" applyFont="1" applyFill="1" applyBorder="1" applyAlignment="1">
      <alignment horizontal="center" vertical="center" wrapText="1"/>
    </xf>
    <xf numFmtId="49" fontId="63" fillId="0" borderId="17" xfId="0" applyNumberFormat="1" applyFont="1" applyFill="1" applyBorder="1" applyAlignment="1">
      <alignment horizontal="center" vertical="center" wrapText="1"/>
    </xf>
    <xf numFmtId="49" fontId="63" fillId="0" borderId="21" xfId="0" applyNumberFormat="1" applyFont="1" applyFill="1" applyBorder="1" applyAlignment="1">
      <alignment horizontal="center" vertical="center" wrapText="1"/>
    </xf>
    <xf numFmtId="49" fontId="63" fillId="0" borderId="13" xfId="0" applyNumberFormat="1" applyFont="1" applyFill="1" applyBorder="1" applyAlignment="1">
      <alignment horizontal="center" vertical="center" wrapText="1"/>
    </xf>
    <xf numFmtId="49" fontId="57" fillId="0" borderId="26" xfId="0" applyNumberFormat="1" applyFont="1" applyFill="1" applyBorder="1" applyAlignment="1">
      <alignment horizontal="center" vertical="center" wrapText="1"/>
    </xf>
    <xf numFmtId="0" fontId="57" fillId="0" borderId="15" xfId="0" applyFont="1" applyFill="1" applyBorder="1" applyAlignment="1">
      <alignment horizontal="center" vertical="center" wrapText="1"/>
    </xf>
    <xf numFmtId="0" fontId="10" fillId="0" borderId="30" xfId="53" applyFont="1" applyFill="1" applyBorder="1" applyAlignment="1">
      <alignment horizontal="center" vertical="center" wrapText="1"/>
      <protection/>
    </xf>
    <xf numFmtId="0" fontId="10" fillId="0" borderId="31" xfId="53" applyFont="1" applyFill="1" applyBorder="1" applyAlignment="1">
      <alignment horizontal="center" vertical="center" wrapText="1"/>
      <protection/>
    </xf>
    <xf numFmtId="0" fontId="10" fillId="0" borderId="32" xfId="53" applyFont="1" applyFill="1" applyBorder="1" applyAlignment="1">
      <alignment horizontal="center" vertical="center" wrapText="1"/>
      <protection/>
    </xf>
    <xf numFmtId="0" fontId="10" fillId="0" borderId="33" xfId="53" applyFont="1" applyFill="1" applyBorder="1" applyAlignment="1">
      <alignment horizontal="center" vertical="center" wrapText="1"/>
      <protection/>
    </xf>
    <xf numFmtId="0" fontId="10" fillId="0" borderId="34" xfId="53" applyFont="1" applyFill="1" applyBorder="1" applyAlignment="1">
      <alignment horizontal="center" vertical="center" wrapText="1"/>
      <protection/>
    </xf>
    <xf numFmtId="0" fontId="10" fillId="0" borderId="35" xfId="53" applyFont="1" applyFill="1" applyBorder="1" applyAlignment="1">
      <alignment horizontal="center" vertical="center" wrapText="1"/>
      <protection/>
    </xf>
    <xf numFmtId="0" fontId="10" fillId="0" borderId="36" xfId="53" applyFont="1" applyFill="1" applyBorder="1" applyAlignment="1">
      <alignment horizontal="center" vertical="center" wrapText="1"/>
      <protection/>
    </xf>
    <xf numFmtId="0" fontId="10" fillId="0" borderId="37" xfId="53" applyFont="1" applyFill="1" applyBorder="1" applyAlignment="1">
      <alignment horizontal="center" vertical="center" wrapText="1"/>
      <protection/>
    </xf>
    <xf numFmtId="0" fontId="10" fillId="0" borderId="38" xfId="53" applyFont="1" applyFill="1" applyBorder="1" applyAlignment="1">
      <alignment horizontal="center" vertical="center" wrapText="1"/>
      <protection/>
    </xf>
    <xf numFmtId="0" fontId="10" fillId="0" borderId="39" xfId="53" applyFont="1" applyFill="1" applyBorder="1" applyAlignment="1">
      <alignment horizontal="center" vertical="center" wrapText="1"/>
      <protection/>
    </xf>
    <xf numFmtId="0" fontId="10" fillId="0" borderId="40" xfId="53" applyFont="1" applyFill="1" applyBorder="1" applyAlignment="1">
      <alignment horizontal="center" vertical="center" wrapText="1"/>
      <protection/>
    </xf>
    <xf numFmtId="0" fontId="10" fillId="0" borderId="41" xfId="53" applyFont="1" applyFill="1" applyBorder="1" applyAlignment="1">
      <alignment horizontal="center" vertical="center" wrapText="1"/>
      <protection/>
    </xf>
    <xf numFmtId="49" fontId="63" fillId="0" borderId="42" xfId="0" applyNumberFormat="1" applyFont="1" applyFill="1" applyBorder="1" applyAlignment="1">
      <alignment horizontal="center" vertical="center" wrapText="1"/>
    </xf>
    <xf numFmtId="49" fontId="63" fillId="0" borderId="43" xfId="0" applyNumberFormat="1" applyFont="1" applyFill="1" applyBorder="1" applyAlignment="1">
      <alignment horizontal="center" vertical="center" wrapText="1"/>
    </xf>
    <xf numFmtId="49" fontId="63" fillId="0" borderId="44" xfId="0" applyNumberFormat="1" applyFont="1" applyFill="1" applyBorder="1" applyAlignment="1">
      <alignment horizontal="center" vertical="center" wrapText="1"/>
    </xf>
    <xf numFmtId="49" fontId="63" fillId="0" borderId="10" xfId="0" applyNumberFormat="1" applyFont="1" applyFill="1" applyBorder="1" applyAlignment="1">
      <alignment horizontal="center" vertical="center" wrapText="1"/>
    </xf>
    <xf numFmtId="49" fontId="63" fillId="0" borderId="23" xfId="0" applyNumberFormat="1" applyFont="1" applyFill="1" applyBorder="1" applyAlignment="1">
      <alignment horizontal="center" vertical="center" wrapText="1"/>
    </xf>
    <xf numFmtId="49" fontId="63" fillId="0" borderId="45" xfId="0" applyNumberFormat="1" applyFont="1" applyFill="1" applyBorder="1" applyAlignment="1">
      <alignment horizontal="center" vertical="center" wrapText="1"/>
    </xf>
    <xf numFmtId="49" fontId="63" fillId="0" borderId="46" xfId="0" applyNumberFormat="1" applyFont="1" applyFill="1" applyBorder="1" applyAlignment="1">
      <alignment horizontal="center" vertical="center" wrapText="1"/>
    </xf>
    <xf numFmtId="49" fontId="63" fillId="0" borderId="47" xfId="0" applyNumberFormat="1" applyFont="1" applyFill="1" applyBorder="1" applyAlignment="1">
      <alignment horizontal="center" vertical="center" wrapText="1"/>
    </xf>
    <xf numFmtId="49" fontId="63" fillId="0" borderId="48" xfId="0" applyNumberFormat="1" applyFont="1" applyFill="1" applyBorder="1" applyAlignment="1">
      <alignment horizontal="center" vertical="center" wrapText="1"/>
    </xf>
    <xf numFmtId="49" fontId="63" fillId="0" borderId="49" xfId="0" applyNumberFormat="1" applyFont="1" applyFill="1" applyBorder="1" applyAlignment="1">
      <alignment horizontal="center" vertical="center" wrapText="1"/>
    </xf>
    <xf numFmtId="49" fontId="63" fillId="0" borderId="17" xfId="0" applyNumberFormat="1" applyFont="1" applyFill="1" applyBorder="1" applyAlignment="1">
      <alignment horizontal="center" vertical="center" wrapText="1"/>
    </xf>
    <xf numFmtId="49" fontId="63" fillId="0" borderId="50" xfId="0" applyNumberFormat="1" applyFont="1" applyFill="1" applyBorder="1" applyAlignment="1">
      <alignment horizontal="center" vertical="center" wrapText="1"/>
    </xf>
    <xf numFmtId="49" fontId="65" fillId="0" borderId="0" xfId="0" applyNumberFormat="1" applyFont="1" applyFill="1" applyAlignment="1">
      <alignment horizontal="center"/>
    </xf>
    <xf numFmtId="49" fontId="63" fillId="0" borderId="51" xfId="0" applyNumberFormat="1" applyFont="1" applyFill="1" applyBorder="1" applyAlignment="1">
      <alignment horizontal="center" vertical="center" wrapText="1"/>
    </xf>
    <xf numFmtId="49" fontId="63" fillId="0" borderId="52" xfId="0" applyNumberFormat="1" applyFont="1" applyFill="1" applyBorder="1" applyAlignment="1">
      <alignment horizontal="center" vertical="center" wrapText="1"/>
    </xf>
    <xf numFmtId="49" fontId="63" fillId="0" borderId="25" xfId="0" applyNumberFormat="1" applyFont="1" applyFill="1" applyBorder="1" applyAlignment="1">
      <alignment horizontal="center" vertical="center" wrapText="1"/>
    </xf>
    <xf numFmtId="49" fontId="63" fillId="0" borderId="53" xfId="0" applyNumberFormat="1" applyFont="1" applyFill="1" applyBorder="1" applyAlignment="1">
      <alignment horizontal="center" vertical="center" wrapText="1"/>
    </xf>
    <xf numFmtId="49" fontId="63" fillId="0" borderId="19" xfId="0" applyNumberFormat="1" applyFont="1" applyFill="1" applyBorder="1" applyAlignment="1">
      <alignment horizontal="center" vertical="center" wrapText="1"/>
    </xf>
    <xf numFmtId="49" fontId="63" fillId="0" borderId="21" xfId="0" applyNumberFormat="1" applyFont="1" applyFill="1" applyBorder="1" applyAlignment="1">
      <alignment horizontal="center" vertical="center" wrapText="1"/>
    </xf>
    <xf numFmtId="49" fontId="63" fillId="0" borderId="13" xfId="0" applyNumberFormat="1" applyFont="1" applyFill="1" applyBorder="1" applyAlignment="1">
      <alignment horizontal="center" vertical="center" wrapText="1"/>
    </xf>
    <xf numFmtId="49" fontId="63" fillId="0" borderId="54" xfId="0" applyNumberFormat="1" applyFont="1" applyFill="1" applyBorder="1" applyAlignment="1">
      <alignment horizontal="center" vertical="center" wrapText="1"/>
    </xf>
    <xf numFmtId="49" fontId="63" fillId="0" borderId="31" xfId="0" applyNumberFormat="1" applyFont="1" applyFill="1" applyBorder="1" applyAlignment="1">
      <alignment horizontal="center" vertical="center" wrapText="1"/>
    </xf>
    <xf numFmtId="49" fontId="63" fillId="0" borderId="55" xfId="0" applyNumberFormat="1" applyFont="1" applyFill="1" applyBorder="1" applyAlignment="1">
      <alignment horizontal="center" vertical="center" wrapText="1"/>
    </xf>
    <xf numFmtId="49" fontId="63" fillId="0" borderId="56" xfId="0" applyNumberFormat="1" applyFont="1" applyFill="1" applyBorder="1" applyAlignment="1">
      <alignment horizontal="center" vertical="center" wrapText="1"/>
    </xf>
    <xf numFmtId="49" fontId="63" fillId="0" borderId="34" xfId="0" applyNumberFormat="1" applyFont="1" applyFill="1" applyBorder="1" applyAlignment="1">
      <alignment horizontal="center" vertical="center" wrapText="1"/>
    </xf>
    <xf numFmtId="49" fontId="63" fillId="0" borderId="57" xfId="0" applyNumberFormat="1" applyFont="1" applyFill="1" applyBorder="1" applyAlignment="1">
      <alignment horizontal="center" vertical="center" wrapText="1"/>
    </xf>
    <xf numFmtId="49" fontId="0" fillId="0" borderId="0" xfId="0" applyNumberFormat="1" applyAlignment="1">
      <alignment horizontal="left" wrapText="1"/>
    </xf>
    <xf numFmtId="0" fontId="2" fillId="0" borderId="10" xfId="0" applyNumberFormat="1" applyFont="1" applyBorder="1" applyAlignment="1">
      <alignment horizontal="center" wrapText="1"/>
    </xf>
    <xf numFmtId="0" fontId="44" fillId="0" borderId="0" xfId="0" applyFont="1" applyAlignment="1">
      <alignment horizontal="left"/>
    </xf>
    <xf numFmtId="0" fontId="44" fillId="0" borderId="34" xfId="0" applyFont="1" applyBorder="1" applyAlignment="1">
      <alignment horizontal="center"/>
    </xf>
    <xf numFmtId="0" fontId="0" fillId="0" borderId="32" xfId="0" applyBorder="1" applyAlignment="1">
      <alignment horizontal="center" vertical="center" wrapText="1"/>
    </xf>
    <xf numFmtId="0" fontId="0" fillId="0" borderId="58" xfId="0" applyBorder="1" applyAlignment="1">
      <alignment horizontal="center" vertical="center" wrapText="1"/>
    </xf>
    <xf numFmtId="0" fontId="0" fillId="33" borderId="32" xfId="0" applyFill="1" applyBorder="1" applyAlignment="1">
      <alignment horizontal="center" wrapText="1"/>
    </xf>
    <xf numFmtId="0" fontId="0" fillId="33" borderId="58" xfId="0" applyFill="1" applyBorder="1" applyAlignment="1">
      <alignment horizontal="center" wrapText="1"/>
    </xf>
    <xf numFmtId="0" fontId="0" fillId="0" borderId="10" xfId="0" applyBorder="1" applyAlignment="1">
      <alignment horizontal="center" vertical="center" wrapText="1"/>
    </xf>
    <xf numFmtId="49" fontId="56" fillId="0" borderId="0" xfId="0" applyNumberFormat="1" applyFont="1" applyBorder="1" applyAlignment="1">
      <alignment horizontal="center" vertical="center" wrapText="1"/>
    </xf>
    <xf numFmtId="0" fontId="55" fillId="0" borderId="10" xfId="0" applyNumberFormat="1" applyFont="1" applyBorder="1" applyAlignment="1">
      <alignment vertical="center" wrapText="1"/>
    </xf>
    <xf numFmtId="0" fontId="54" fillId="0" borderId="10" xfId="0" applyFont="1" applyBorder="1" applyAlignment="1">
      <alignment vertical="center" wrapText="1"/>
    </xf>
    <xf numFmtId="0" fontId="55" fillId="0" borderId="10" xfId="0" applyNumberFormat="1"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nstru.kz/code_new.jsp?&amp;t=&#1091;&#1089;&#1083;&#1091;&#1075;&#1080;%20&#1087;&#1086;%20&#1086;&#1088;&#1075;&#1072;&#1085;&#1080;&#1079;&#1072;&#1094;&#1080;&#1080;/&#1087;&#1088;&#1086;&#1074;&#1077;&#1076;&#1077;&#1085;&#1080;&#1102;%20&#1082;&#1086;&#1085;&#1092;&#1077;&#1088;&#1077;&#1085;&#1094;&#1080;&#1081;/&#1089;&#1077;&#1084;&#1080;&#1085;&#1072;&#1088;&#1086;&#1074;/&#1092;&#1086;&#1088;&#1091;&#1084;&#1086;&#1074;/&#1082;&#1086;&#1085;&#1082;&#1091;&#1088;&#1089;&#1086;&#1074;/&#1082;&#1086;&#1088;&#1087;&#1086;&#1088;&#1072;&#1090;&#1080;&#1074;&#1085;&#1099;&#1093;/&#1089;&#1087;&#1086;&#1088;&#1090;&#1080;&#1074;&#1085;&#1099;&#1093;/&#1082;&#1091;&#1083;&#1100;&#1090;&#1091;&#1088;&#1085;&#1099;&#1093;/&#1087;&#1088;&#1072;&#1079;&#1076;&#1085;&#1080;&#1095;&#1085;&#1099;&#1093;%20&#1080;%20&#1072;&#1085;&#1072;&#1083;&#1086;&#1075;&#1080;&#1095;&#1085;&#1099;&#1093;%20&#1084;&#1077;&#1088;&#1086;&#1087;&#1088;&#1080;&#1103;&#1090;&#1080;&#1081;%20&#1091;&#1089;&#1083;&#1091;&#1075;&#1080;%20&#1087;&#1086;%20&#1086;&#1088;&#1075;&#1072;&#1085;&#1080;&#1079;&#1072;&#1094;&#1080;&#1080;/&#1087;&#1088;&#1086;&#1074;&#1077;&#1076;&#1077;&#1085;&#1080;&#1102;%20&#1082;&#1086;&#1085;&#1092;&#1077;&#1088;&#1077;&#1085;&#1094;&#1080;&#1081;/&#1089;&#1077;&#1084;&#1080;&#1085;&#1072;&#1088;&#1086;&#1074;/&#1092;&#1086;&#1088;&#1091;&#1084;&#1086;&#1074;/&#1082;&#1086;&#1085;&#1082;&#1091;&#1088;&#1089;&#1086;&#1074;/&#1082;&#1086;&#1088;&#1087;&#1086;&#1088;&#1072;&#1090;&#1080;&#1074;&#1085;&#1099;&#1093;/&#1089;&#1087;&#1086;&#1088;&#1090;&#1080;&#1074;&#1085;&#1099;&#1093;/&#1082;&#1091;&#1083;&#1100;&#1090;&#1091;&#1088;&#1085;&#1099;&#1093;/&#1087;&#1088;&#1072;&#1079;&#1076;&#1085;&#1080;&#1095;&#1085;&#1099;&#1093;%20&#1080;%20&#1072;&#1085;&#1072;&#1083;&#1086;&#1075;&#1080;&#1095;&#1085;&#1099;&#1093;%20&#1084;&#1077;&#1088;&#1086;&#1087;&#1088;&#1080;&#1103;&#1090;&#1080;&#1081;%20&#1091;&#1089;&#1083;&#1091;&#1075;&#1080;%20&#1087;&#1086;%20&#1086;&#1088;&#1075;&#1072;&#1085;&#1080;&#1079;&#1072;&#1094;&#1080;&#1080;/&#1087;&#1088;&#1086;&#1074;&#1077;&#1076;&#1077;&#1085;&#1080;&#1102;%20&#1082;&#1086;&#1085;&#1092;&#1077;&#1088;&#1077;&#1085;&#1094;&#1080;&#1081;/&#1089;&#1077;&#1084;&#1080;&#1085;&#1072;&#1088;&#1086;&#1074;/&#1090;&#1088;&#1077;&#1085;&#1080;&#1085;&#1075;&#1086;&#1074;/&#1092;&#1086;&#1088;&#1091;&#1084;&#1086;&#1074;/&#1082;&#1086;&#1085;&#1082;&#1091;&#1088;&#1089;&#1086;&#1074;%20&#1080;%20&#1072;&#1085;&#1072;&#1083;&#1086;&#1075;&#1080;&#1095;&#1085;&#1099;&#1093;%20&#1084;&#1077;&#1088;&#1086;&#1087;&#1088;&#1080;&#1103;&#1090;&#1080;&#1081;&amp;s=common&amp;p=10&amp;n=0&amp;S=823011%2E000&amp;N=&#1059;&#1089;&#1083;&#1091;&#1075;&#1080;%20&#1087;&#1086;%20&#1086;&#1088;&#1075;&#1072;&#1085;&#1080;&#1079;&#1072;&#1094;&#1080;&#1080;/&#1087;&#1088;&#1086;&#1074;&#1077;&#1076;&#1077;&#1085;&#1080;&#1102;%20&#1082;&#1086;&#1085;&#1092;&#1077;&#1088;&#1077;&#1085;&#1094;&#1080;&#1081;/&#1089;&#1077;&#1084;&#1080;&#1085;&#1072;&#1088;&#1086;&#1074;/&#1092;&#1086;&#1088;&#1091;&#1084;&#1086;&#1074;/&#1082;&#1086;&#1085;&#1082;&#1091;&#1088;&#1089;&#1086;&#1074;/&#1082;&#1086;&#1088;&#1087;&#1086;&#1088;&#1072;&#1090;&#1080;&#1074;&#1085;&#1099;&#1093;/&#1089;&#1087;&#1086;&#1088;&#1090;&#1080;&#1074;&#1085;&#1099;&#1093;/&#1082;&#1091;&#1083;&#1100;&#1090;&#1091;&#1088;&#1085;&#1099;&#1093;/&#1087;&#1088;&#1072;&#1079;&#1076;&#1085;&#1080;&#1095;&#1085;&#1099;&#1093;%20&#1080;%20&#1072;&#1085;&#1072;&#1083;&#1086;&#1075;&#1080;&#1095;&#1085;&#1099;&#1093;%20&#1084;&#1077;&#1088;&#1086;&#1087;&#1088;&#1080;&#1103;&#1090;&#1080;&#1081;&amp;fc=1&amp;fg=0&amp;new=823011.000.000000"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dimension ref="A1:AU304"/>
  <sheetViews>
    <sheetView tabSelected="1" zoomScalePageLayoutView="0" workbookViewId="0" topLeftCell="A295">
      <selection activeCell="BE12" sqref="BE12"/>
    </sheetView>
  </sheetViews>
  <sheetFormatPr defaultColWidth="9.140625" defaultRowHeight="15"/>
  <cols>
    <col min="1" max="1" width="14.421875" style="84" customWidth="1"/>
    <col min="2" max="2" width="15.00390625" style="49" customWidth="1"/>
    <col min="3" max="3" width="17.57421875" style="49" customWidth="1"/>
    <col min="4" max="4" width="7.57421875" style="49" customWidth="1"/>
    <col min="5" max="5" width="20.28125" style="49" customWidth="1"/>
    <col min="6" max="6" width="24.7109375" style="49" customWidth="1"/>
    <col min="7" max="7" width="39.57421875" style="49" customWidth="1"/>
    <col min="8" max="8" width="9.421875" style="49" customWidth="1"/>
    <col min="9" max="9" width="11.8515625" style="49" customWidth="1"/>
    <col min="10" max="10" width="9.421875" style="49" customWidth="1"/>
    <col min="11" max="11" width="7.8515625" style="49" customWidth="1"/>
    <col min="12" max="12" width="11.00390625" style="49" customWidth="1"/>
    <col min="13" max="13" width="19.28125" style="49" customWidth="1"/>
    <col min="14" max="14" width="10.28125" style="49" customWidth="1"/>
    <col min="15" max="15" width="9.57421875" style="49" customWidth="1"/>
    <col min="16" max="16" width="11.28125" style="49" customWidth="1"/>
    <col min="17" max="17" width="18.421875" style="49" customWidth="1"/>
    <col min="18" max="18" width="10.140625" style="49" customWidth="1"/>
    <col min="19" max="19" width="9.140625" style="49" customWidth="1"/>
    <col min="20" max="20" width="19.421875" style="49" customWidth="1"/>
    <col min="21" max="21" width="19.28125" style="49" customWidth="1"/>
    <col min="22" max="22" width="17.00390625" style="49" customWidth="1"/>
    <col min="23" max="23" width="18.421875" style="49" customWidth="1"/>
    <col min="24" max="24" width="7.28125" style="49" customWidth="1"/>
    <col min="25" max="25" width="14.28125" style="49" customWidth="1"/>
    <col min="26" max="26" width="12.28125" style="49" customWidth="1"/>
    <col min="27" max="27" width="15.00390625" style="49" customWidth="1"/>
    <col min="28" max="28" width="11.57421875" style="85" customWidth="1"/>
    <col min="29" max="29" width="16.140625" style="49" customWidth="1"/>
    <col min="30" max="30" width="20.57421875" style="49" customWidth="1"/>
    <col min="31" max="32" width="17.00390625" style="49" customWidth="1"/>
    <col min="33" max="33" width="13.7109375" style="49" customWidth="1"/>
    <col min="34" max="34" width="17.140625" style="49" customWidth="1"/>
    <col min="35" max="35" width="18.28125" style="49" customWidth="1"/>
    <col min="36" max="36" width="13.8515625" style="49" customWidth="1"/>
    <col min="37" max="37" width="17.28125" style="49" customWidth="1"/>
    <col min="38" max="38" width="17.421875" style="49" customWidth="1"/>
    <col min="39" max="39" width="16.421875" style="49" customWidth="1"/>
    <col min="40" max="40" width="15.00390625" style="49" customWidth="1"/>
    <col min="41" max="41" width="14.00390625" style="49" customWidth="1"/>
    <col min="42" max="42" width="18.421875" style="49" customWidth="1"/>
    <col min="43" max="43" width="18.57421875" style="49" customWidth="1"/>
    <col min="44" max="44" width="18.140625" style="49" customWidth="1"/>
    <col min="45" max="45" width="21.421875" style="49" customWidth="1"/>
    <col min="46" max="46" width="18.00390625" style="49" customWidth="1"/>
    <col min="47" max="47" width="17.00390625" style="49" customWidth="1"/>
    <col min="48" max="16384" width="9.140625" style="49" customWidth="1"/>
  </cols>
  <sheetData>
    <row r="1" spans="1:38" s="47" customFormat="1" ht="15">
      <c r="A1" s="46"/>
      <c r="AB1" s="48"/>
      <c r="AK1" s="49"/>
      <c r="AL1" s="49"/>
    </row>
    <row r="2" spans="1:38" s="52" customFormat="1" ht="21" thickBot="1">
      <c r="A2" s="50"/>
      <c r="B2" s="50"/>
      <c r="C2" s="50"/>
      <c r="D2" s="198" t="s">
        <v>2578</v>
      </c>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51"/>
      <c r="AL2" s="51"/>
    </row>
    <row r="3" spans="1:47" s="57" customFormat="1" ht="18.75" customHeight="1">
      <c r="A3" s="53"/>
      <c r="B3" s="54"/>
      <c r="C3" s="53"/>
      <c r="D3" s="55"/>
      <c r="E3" s="55"/>
      <c r="F3" s="55"/>
      <c r="G3" s="55"/>
      <c r="H3" s="55"/>
      <c r="I3" s="55"/>
      <c r="J3" s="55"/>
      <c r="K3" s="55"/>
      <c r="L3" s="55"/>
      <c r="M3" s="55"/>
      <c r="N3" s="55"/>
      <c r="O3" s="55"/>
      <c r="P3" s="55"/>
      <c r="Q3" s="55"/>
      <c r="R3" s="55"/>
      <c r="S3" s="55"/>
      <c r="T3" s="55"/>
      <c r="U3" s="55"/>
      <c r="V3" s="55"/>
      <c r="W3" s="55"/>
      <c r="X3" s="55"/>
      <c r="Y3" s="55"/>
      <c r="Z3" s="55"/>
      <c r="AA3" s="55"/>
      <c r="AB3" s="55"/>
      <c r="AC3" s="56"/>
      <c r="AD3" s="56"/>
      <c r="AE3" s="56"/>
      <c r="AF3" s="56"/>
      <c r="AG3" s="56"/>
      <c r="AH3" s="56"/>
      <c r="AI3" s="56"/>
      <c r="AJ3" s="55"/>
      <c r="AK3" s="174" t="s">
        <v>2577</v>
      </c>
      <c r="AL3" s="175"/>
      <c r="AM3" s="175"/>
      <c r="AN3" s="175"/>
      <c r="AO3" s="175"/>
      <c r="AP3" s="175"/>
      <c r="AQ3" s="175"/>
      <c r="AR3" s="175"/>
      <c r="AS3" s="175"/>
      <c r="AT3" s="175"/>
      <c r="AU3" s="176"/>
    </row>
    <row r="4" spans="1:47" s="57" customFormat="1" ht="18.75">
      <c r="A4" s="53"/>
      <c r="B4" s="54"/>
      <c r="C4" s="53"/>
      <c r="D4" s="55"/>
      <c r="E4" s="55"/>
      <c r="F4" s="55"/>
      <c r="G4" s="55"/>
      <c r="H4" s="55"/>
      <c r="I4" s="55"/>
      <c r="J4" s="55"/>
      <c r="K4" s="55"/>
      <c r="L4" s="55"/>
      <c r="M4" s="55"/>
      <c r="N4" s="55"/>
      <c r="O4" s="55"/>
      <c r="P4" s="55"/>
      <c r="Q4" s="55"/>
      <c r="R4" s="55"/>
      <c r="S4" s="55"/>
      <c r="T4" s="55"/>
      <c r="U4" s="55"/>
      <c r="V4" s="55"/>
      <c r="W4" s="55"/>
      <c r="X4" s="55"/>
      <c r="Y4" s="55"/>
      <c r="Z4" s="55"/>
      <c r="AA4" s="55"/>
      <c r="AB4" s="55"/>
      <c r="AC4" s="56"/>
      <c r="AD4" s="56"/>
      <c r="AE4" s="56"/>
      <c r="AF4" s="56"/>
      <c r="AG4" s="56"/>
      <c r="AH4" s="56"/>
      <c r="AI4" s="56"/>
      <c r="AJ4" s="55"/>
      <c r="AK4" s="177"/>
      <c r="AL4" s="178"/>
      <c r="AM4" s="178"/>
      <c r="AN4" s="178"/>
      <c r="AO4" s="178"/>
      <c r="AP4" s="178"/>
      <c r="AQ4" s="178"/>
      <c r="AR4" s="178"/>
      <c r="AS4" s="178"/>
      <c r="AT4" s="178"/>
      <c r="AU4" s="179"/>
    </row>
    <row r="5" spans="1:47" s="57" customFormat="1" ht="18.75" customHeight="1">
      <c r="A5" s="53"/>
      <c r="B5" s="54"/>
      <c r="C5" s="53"/>
      <c r="D5" s="55"/>
      <c r="E5" s="55"/>
      <c r="F5" s="55"/>
      <c r="G5" s="55"/>
      <c r="H5" s="55"/>
      <c r="I5" s="55"/>
      <c r="J5" s="55"/>
      <c r="K5" s="55"/>
      <c r="L5" s="55"/>
      <c r="M5" s="55"/>
      <c r="N5" s="55"/>
      <c r="O5" s="55"/>
      <c r="P5" s="55"/>
      <c r="Q5" s="55"/>
      <c r="R5" s="55"/>
      <c r="S5" s="55"/>
      <c r="T5" s="55"/>
      <c r="U5" s="55"/>
      <c r="V5" s="55"/>
      <c r="W5" s="55"/>
      <c r="X5" s="55"/>
      <c r="Y5" s="55"/>
      <c r="Z5" s="55"/>
      <c r="AA5" s="55"/>
      <c r="AB5" s="55"/>
      <c r="AC5" s="56"/>
      <c r="AD5" s="56"/>
      <c r="AE5" s="56"/>
      <c r="AF5" s="56"/>
      <c r="AG5" s="56"/>
      <c r="AH5" s="56"/>
      <c r="AI5" s="56"/>
      <c r="AJ5" s="55"/>
      <c r="AK5" s="180" t="s">
        <v>2580</v>
      </c>
      <c r="AL5" s="181"/>
      <c r="AM5" s="181"/>
      <c r="AN5" s="181"/>
      <c r="AO5" s="181"/>
      <c r="AP5" s="181"/>
      <c r="AQ5" s="181"/>
      <c r="AR5" s="181"/>
      <c r="AS5" s="181"/>
      <c r="AT5" s="181"/>
      <c r="AU5" s="182"/>
    </row>
    <row r="6" spans="1:47" s="47" customFormat="1" ht="19.5" thickBot="1">
      <c r="A6" s="46"/>
      <c r="B6" s="58"/>
      <c r="C6" s="53"/>
      <c r="D6" s="59"/>
      <c r="E6" s="60" t="s">
        <v>2579</v>
      </c>
      <c r="F6" s="61"/>
      <c r="G6" s="61"/>
      <c r="H6" s="59"/>
      <c r="I6" s="59"/>
      <c r="J6" s="61"/>
      <c r="K6" s="59"/>
      <c r="L6" s="59"/>
      <c r="M6" s="59"/>
      <c r="N6" s="59"/>
      <c r="O6" s="59"/>
      <c r="P6" s="59"/>
      <c r="Q6" s="59"/>
      <c r="R6" s="59"/>
      <c r="S6" s="61"/>
      <c r="T6" s="61"/>
      <c r="U6" s="59"/>
      <c r="V6" s="59"/>
      <c r="W6" s="59"/>
      <c r="X6" s="59"/>
      <c r="Y6" s="59"/>
      <c r="Z6" s="59"/>
      <c r="AA6" s="59"/>
      <c r="AB6" s="59"/>
      <c r="AC6" s="62"/>
      <c r="AD6" s="62"/>
      <c r="AE6" s="62"/>
      <c r="AF6" s="62"/>
      <c r="AG6" s="62"/>
      <c r="AH6" s="62"/>
      <c r="AI6" s="62"/>
      <c r="AJ6" s="59"/>
      <c r="AK6" s="183"/>
      <c r="AL6" s="184"/>
      <c r="AM6" s="184"/>
      <c r="AN6" s="184"/>
      <c r="AO6" s="184"/>
      <c r="AP6" s="184"/>
      <c r="AQ6" s="184"/>
      <c r="AR6" s="184"/>
      <c r="AS6" s="184"/>
      <c r="AT6" s="184"/>
      <c r="AU6" s="185"/>
    </row>
    <row r="7" spans="1:47" s="47" customFormat="1" ht="15.75" thickBot="1">
      <c r="A7" s="46"/>
      <c r="D7" s="63"/>
      <c r="E7" s="64"/>
      <c r="F7" s="64"/>
      <c r="G7" s="64"/>
      <c r="H7" s="64"/>
      <c r="I7" s="64"/>
      <c r="J7" s="64"/>
      <c r="K7" s="64"/>
      <c r="L7" s="64"/>
      <c r="M7" s="64"/>
      <c r="N7" s="64"/>
      <c r="O7" s="64"/>
      <c r="P7" s="64"/>
      <c r="Q7" s="64"/>
      <c r="R7" s="64"/>
      <c r="S7" s="64"/>
      <c r="T7" s="64"/>
      <c r="U7" s="64"/>
      <c r="V7" s="64"/>
      <c r="W7" s="64"/>
      <c r="X7" s="64"/>
      <c r="Y7" s="64"/>
      <c r="Z7" s="64"/>
      <c r="AA7" s="64"/>
      <c r="AB7" s="65"/>
      <c r="AC7" s="64"/>
      <c r="AD7" s="64"/>
      <c r="AE7" s="64"/>
      <c r="AF7" s="64"/>
      <c r="AG7" s="64"/>
      <c r="AH7" s="64"/>
      <c r="AI7" s="64"/>
      <c r="AJ7" s="63"/>
      <c r="AK7" s="49"/>
      <c r="AL7" s="49"/>
      <c r="AM7" s="49"/>
      <c r="AN7" s="49"/>
      <c r="AO7" s="49"/>
      <c r="AP7" s="49"/>
      <c r="AQ7" s="49"/>
      <c r="AR7" s="49"/>
      <c r="AS7" s="49"/>
      <c r="AT7" s="49"/>
      <c r="AU7" s="49"/>
    </row>
    <row r="8" spans="1:47" s="47" customFormat="1" ht="18" customHeight="1">
      <c r="A8" s="200" t="s">
        <v>1450</v>
      </c>
      <c r="B8" s="195" t="s">
        <v>1454</v>
      </c>
      <c r="C8" s="195" t="s">
        <v>1451</v>
      </c>
      <c r="D8" s="195" t="s">
        <v>27</v>
      </c>
      <c r="E8" s="195" t="s">
        <v>0</v>
      </c>
      <c r="F8" s="195" t="s">
        <v>21</v>
      </c>
      <c r="G8" s="195" t="s">
        <v>22</v>
      </c>
      <c r="H8" s="195" t="s">
        <v>1</v>
      </c>
      <c r="I8" s="195" t="s">
        <v>1514</v>
      </c>
      <c r="J8" s="195" t="s">
        <v>7</v>
      </c>
      <c r="K8" s="195" t="s">
        <v>26</v>
      </c>
      <c r="L8" s="195" t="s">
        <v>2</v>
      </c>
      <c r="M8" s="195" t="s">
        <v>9</v>
      </c>
      <c r="N8" s="195" t="s">
        <v>10</v>
      </c>
      <c r="O8" s="195" t="s">
        <v>25</v>
      </c>
      <c r="P8" s="195" t="s">
        <v>19</v>
      </c>
      <c r="Q8" s="195" t="s">
        <v>11</v>
      </c>
      <c r="R8" s="195" t="s">
        <v>693</v>
      </c>
      <c r="S8" s="186" t="s">
        <v>811</v>
      </c>
      <c r="T8" s="187"/>
      <c r="U8" s="187"/>
      <c r="V8" s="187"/>
      <c r="W8" s="199"/>
      <c r="X8" s="206" t="s">
        <v>20</v>
      </c>
      <c r="Y8" s="207"/>
      <c r="Z8" s="208"/>
      <c r="AA8" s="195" t="s">
        <v>908</v>
      </c>
      <c r="AB8" s="195" t="s">
        <v>24</v>
      </c>
      <c r="AC8" s="203" t="s">
        <v>2709</v>
      </c>
      <c r="AD8" s="203"/>
      <c r="AE8" s="203"/>
      <c r="AF8" s="203"/>
      <c r="AG8" s="203" t="s">
        <v>2710</v>
      </c>
      <c r="AH8" s="203"/>
      <c r="AI8" s="203"/>
      <c r="AJ8" s="186" t="s">
        <v>23</v>
      </c>
      <c r="AK8" s="203" t="s">
        <v>818</v>
      </c>
      <c r="AL8" s="203"/>
      <c r="AM8" s="186" t="s">
        <v>817</v>
      </c>
      <c r="AN8" s="187"/>
      <c r="AO8" s="187"/>
      <c r="AP8" s="187"/>
      <c r="AQ8" s="187"/>
      <c r="AR8" s="187"/>
      <c r="AS8" s="187"/>
      <c r="AT8" s="187"/>
      <c r="AU8" s="188"/>
    </row>
    <row r="9" spans="1:47" s="47" customFormat="1" ht="18" customHeight="1">
      <c r="A9" s="201"/>
      <c r="B9" s="196"/>
      <c r="C9" s="196"/>
      <c r="D9" s="196"/>
      <c r="E9" s="196"/>
      <c r="F9" s="196"/>
      <c r="G9" s="196"/>
      <c r="H9" s="196"/>
      <c r="I9" s="196"/>
      <c r="J9" s="196"/>
      <c r="K9" s="196"/>
      <c r="L9" s="196"/>
      <c r="M9" s="196"/>
      <c r="N9" s="196"/>
      <c r="O9" s="196"/>
      <c r="P9" s="196"/>
      <c r="Q9" s="196"/>
      <c r="R9" s="196"/>
      <c r="S9" s="191" t="s">
        <v>12</v>
      </c>
      <c r="T9" s="194"/>
      <c r="U9" s="167" t="s">
        <v>13</v>
      </c>
      <c r="V9" s="191" t="s">
        <v>14</v>
      </c>
      <c r="W9" s="194"/>
      <c r="X9" s="209"/>
      <c r="Y9" s="210"/>
      <c r="Z9" s="211"/>
      <c r="AA9" s="196"/>
      <c r="AB9" s="196"/>
      <c r="AC9" s="205" t="s">
        <v>3</v>
      </c>
      <c r="AD9" s="205" t="s">
        <v>4</v>
      </c>
      <c r="AE9" s="205" t="s">
        <v>5</v>
      </c>
      <c r="AF9" s="205" t="s">
        <v>6</v>
      </c>
      <c r="AG9" s="205" t="s">
        <v>3</v>
      </c>
      <c r="AH9" s="205" t="s">
        <v>5</v>
      </c>
      <c r="AI9" s="205" t="s">
        <v>6</v>
      </c>
      <c r="AJ9" s="191"/>
      <c r="AK9" s="189" t="s">
        <v>812</v>
      </c>
      <c r="AL9" s="189" t="s">
        <v>813</v>
      </c>
      <c r="AM9" s="191" t="s">
        <v>814</v>
      </c>
      <c r="AN9" s="193"/>
      <c r="AO9" s="194"/>
      <c r="AP9" s="191" t="s">
        <v>815</v>
      </c>
      <c r="AQ9" s="193"/>
      <c r="AR9" s="194"/>
      <c r="AS9" s="189" t="s">
        <v>819</v>
      </c>
      <c r="AT9" s="189"/>
      <c r="AU9" s="190"/>
    </row>
    <row r="10" spans="1:47" s="69" customFormat="1" ht="69" customHeight="1" thickBot="1">
      <c r="A10" s="202"/>
      <c r="B10" s="197"/>
      <c r="C10" s="197"/>
      <c r="D10" s="197"/>
      <c r="E10" s="197"/>
      <c r="F10" s="197"/>
      <c r="G10" s="197"/>
      <c r="H10" s="197"/>
      <c r="I10" s="197"/>
      <c r="J10" s="197"/>
      <c r="K10" s="197"/>
      <c r="L10" s="197"/>
      <c r="M10" s="197"/>
      <c r="N10" s="197"/>
      <c r="O10" s="197"/>
      <c r="P10" s="197"/>
      <c r="Q10" s="197"/>
      <c r="R10" s="197"/>
      <c r="S10" s="170" t="s">
        <v>15</v>
      </c>
      <c r="T10" s="170" t="s">
        <v>16</v>
      </c>
      <c r="U10" s="170" t="s">
        <v>17</v>
      </c>
      <c r="V10" s="170" t="s">
        <v>18</v>
      </c>
      <c r="W10" s="170" t="s">
        <v>17</v>
      </c>
      <c r="X10" s="170" t="s">
        <v>698</v>
      </c>
      <c r="Y10" s="170" t="s">
        <v>699</v>
      </c>
      <c r="Z10" s="170" t="s">
        <v>700</v>
      </c>
      <c r="AA10" s="197"/>
      <c r="AB10" s="197"/>
      <c r="AC10" s="197"/>
      <c r="AD10" s="197"/>
      <c r="AE10" s="197"/>
      <c r="AF10" s="197"/>
      <c r="AG10" s="197"/>
      <c r="AH10" s="197"/>
      <c r="AI10" s="197"/>
      <c r="AJ10" s="192"/>
      <c r="AK10" s="204"/>
      <c r="AL10" s="204"/>
      <c r="AM10" s="170" t="s">
        <v>820</v>
      </c>
      <c r="AN10" s="170" t="s">
        <v>822</v>
      </c>
      <c r="AO10" s="170" t="s">
        <v>821</v>
      </c>
      <c r="AP10" s="170" t="s">
        <v>820</v>
      </c>
      <c r="AQ10" s="170" t="s">
        <v>822</v>
      </c>
      <c r="AR10" s="170" t="s">
        <v>821</v>
      </c>
      <c r="AS10" s="170" t="s">
        <v>820</v>
      </c>
      <c r="AT10" s="170" t="s">
        <v>822</v>
      </c>
      <c r="AU10" s="68" t="s">
        <v>821</v>
      </c>
    </row>
    <row r="11" spans="1:47" s="69" customFormat="1" ht="14.25" customHeight="1" thickBot="1">
      <c r="A11" s="70" t="s">
        <v>715</v>
      </c>
      <c r="B11" s="71" t="s">
        <v>716</v>
      </c>
      <c r="C11" s="71" t="s">
        <v>718</v>
      </c>
      <c r="D11" s="72" t="s">
        <v>697</v>
      </c>
      <c r="E11" s="71" t="s">
        <v>816</v>
      </c>
      <c r="F11" s="71" t="s">
        <v>719</v>
      </c>
      <c r="G11" s="72" t="s">
        <v>720</v>
      </c>
      <c r="H11" s="71" t="s">
        <v>721</v>
      </c>
      <c r="I11" s="71" t="s">
        <v>722</v>
      </c>
      <c r="J11" s="70" t="s">
        <v>717</v>
      </c>
      <c r="K11" s="71" t="s">
        <v>723</v>
      </c>
      <c r="L11" s="71" t="s">
        <v>701</v>
      </c>
      <c r="M11" s="72" t="s">
        <v>724</v>
      </c>
      <c r="N11" s="71" t="s">
        <v>725</v>
      </c>
      <c r="O11" s="71" t="s">
        <v>726</v>
      </c>
      <c r="P11" s="72" t="s">
        <v>727</v>
      </c>
      <c r="Q11" s="71" t="s">
        <v>728</v>
      </c>
      <c r="R11" s="71" t="s">
        <v>729</v>
      </c>
      <c r="S11" s="72" t="s">
        <v>730</v>
      </c>
      <c r="T11" s="71" t="s">
        <v>731</v>
      </c>
      <c r="U11" s="71" t="s">
        <v>732</v>
      </c>
      <c r="V11" s="72" t="s">
        <v>733</v>
      </c>
      <c r="W11" s="71" t="s">
        <v>734</v>
      </c>
      <c r="X11" s="71" t="s">
        <v>735</v>
      </c>
      <c r="Y11" s="71" t="s">
        <v>736</v>
      </c>
      <c r="Z11" s="71" t="s">
        <v>737</v>
      </c>
      <c r="AA11" s="71" t="s">
        <v>738</v>
      </c>
      <c r="AB11" s="73" t="s">
        <v>739</v>
      </c>
      <c r="AC11" s="71" t="s">
        <v>740</v>
      </c>
      <c r="AD11" s="71" t="s">
        <v>741</v>
      </c>
      <c r="AE11" s="72" t="s">
        <v>742</v>
      </c>
      <c r="AF11" s="71" t="s">
        <v>743</v>
      </c>
      <c r="AG11" s="71" t="s">
        <v>744</v>
      </c>
      <c r="AH11" s="72" t="s">
        <v>745</v>
      </c>
      <c r="AI11" s="71" t="s">
        <v>746</v>
      </c>
      <c r="AJ11" s="71" t="s">
        <v>823</v>
      </c>
      <c r="AK11" s="72" t="s">
        <v>824</v>
      </c>
      <c r="AL11" s="71" t="s">
        <v>825</v>
      </c>
      <c r="AM11" s="71" t="s">
        <v>826</v>
      </c>
      <c r="AN11" s="72" t="s">
        <v>827</v>
      </c>
      <c r="AO11" s="71" t="s">
        <v>828</v>
      </c>
      <c r="AP11" s="71" t="s">
        <v>829</v>
      </c>
      <c r="AQ11" s="72" t="s">
        <v>830</v>
      </c>
      <c r="AR11" s="71" t="s">
        <v>831</v>
      </c>
      <c r="AS11" s="71" t="s">
        <v>1449</v>
      </c>
      <c r="AT11" s="71" t="s">
        <v>1452</v>
      </c>
      <c r="AU11" s="71" t="s">
        <v>1453</v>
      </c>
    </row>
    <row r="12" spans="1:47" s="47" customFormat="1" ht="25.5" customHeight="1">
      <c r="A12" s="129"/>
      <c r="B12" s="130"/>
      <c r="C12" s="130"/>
      <c r="D12" s="130" t="s">
        <v>1665</v>
      </c>
      <c r="E12" s="130" t="s">
        <v>1658</v>
      </c>
      <c r="F12" s="131" t="s">
        <v>1650</v>
      </c>
      <c r="G12" s="131" t="s">
        <v>1659</v>
      </c>
      <c r="H12" s="130" t="s">
        <v>796</v>
      </c>
      <c r="I12" s="130"/>
      <c r="J12" s="130" t="s">
        <v>802</v>
      </c>
      <c r="K12" s="130" t="s">
        <v>1652</v>
      </c>
      <c r="L12" s="130">
        <v>710000000</v>
      </c>
      <c r="M12" s="130" t="s">
        <v>1562</v>
      </c>
      <c r="N12" s="130" t="s">
        <v>1567</v>
      </c>
      <c r="O12" s="130" t="s">
        <v>355</v>
      </c>
      <c r="P12" s="130">
        <v>710000000</v>
      </c>
      <c r="Q12" s="130" t="s">
        <v>1562</v>
      </c>
      <c r="R12" s="130" t="s">
        <v>682</v>
      </c>
      <c r="S12" s="130"/>
      <c r="T12" s="130"/>
      <c r="U12" s="130" t="s">
        <v>1583</v>
      </c>
      <c r="V12" s="130"/>
      <c r="W12" s="130"/>
      <c r="X12" s="130" t="s">
        <v>1653</v>
      </c>
      <c r="Y12" s="130" t="s">
        <v>1652</v>
      </c>
      <c r="Z12" s="130" t="s">
        <v>1653</v>
      </c>
      <c r="AA12" s="130" t="s">
        <v>894</v>
      </c>
      <c r="AB12" s="130" t="s">
        <v>809</v>
      </c>
      <c r="AC12" s="132">
        <v>2400</v>
      </c>
      <c r="AD12" s="133">
        <v>175.33</v>
      </c>
      <c r="AE12" s="134">
        <f>AC12*AD12</f>
        <v>420792.00000000006</v>
      </c>
      <c r="AF12" s="134">
        <f>IF(AB12="С НДС",AE12*1.12,AE12)</f>
        <v>471287.0400000001</v>
      </c>
      <c r="AG12" s="132"/>
      <c r="AH12" s="132">
        <f>AG12*AD12</f>
        <v>0</v>
      </c>
      <c r="AI12" s="132">
        <f>IF(AB12="С НДС",AH12*1.12,AH12)</f>
        <v>0</v>
      </c>
      <c r="AJ12" s="130" t="s">
        <v>1587</v>
      </c>
      <c r="AK12" s="130"/>
      <c r="AL12" s="130"/>
      <c r="AM12" s="131" t="s">
        <v>1414</v>
      </c>
      <c r="AN12" s="135" t="s">
        <v>1660</v>
      </c>
      <c r="AO12" s="131" t="s">
        <v>1661</v>
      </c>
      <c r="AP12" s="131"/>
      <c r="AQ12" s="135"/>
      <c r="AR12" s="131"/>
      <c r="AS12" s="131"/>
      <c r="AT12" s="131"/>
      <c r="AU12" s="136"/>
    </row>
    <row r="13" spans="1:47" s="47" customFormat="1" ht="25.5" customHeight="1">
      <c r="A13" s="152"/>
      <c r="B13" s="104"/>
      <c r="C13" s="104"/>
      <c r="D13" s="104" t="s">
        <v>1666</v>
      </c>
      <c r="E13" s="104" t="s">
        <v>1658</v>
      </c>
      <c r="F13" s="105" t="s">
        <v>1650</v>
      </c>
      <c r="G13" s="105" t="s">
        <v>1659</v>
      </c>
      <c r="H13" s="104" t="s">
        <v>796</v>
      </c>
      <c r="I13" s="104"/>
      <c r="J13" s="104" t="s">
        <v>802</v>
      </c>
      <c r="K13" s="104" t="s">
        <v>1652</v>
      </c>
      <c r="L13" s="104">
        <v>710000000</v>
      </c>
      <c r="M13" s="104" t="s">
        <v>1562</v>
      </c>
      <c r="N13" s="104" t="s">
        <v>1571</v>
      </c>
      <c r="O13" s="104" t="s">
        <v>355</v>
      </c>
      <c r="P13" s="104">
        <v>710000000</v>
      </c>
      <c r="Q13" s="104" t="s">
        <v>1562</v>
      </c>
      <c r="R13" s="104" t="s">
        <v>682</v>
      </c>
      <c r="S13" s="104" t="s">
        <v>1662</v>
      </c>
      <c r="T13" s="104" t="s">
        <v>803</v>
      </c>
      <c r="U13" s="104"/>
      <c r="V13" s="104"/>
      <c r="W13" s="104"/>
      <c r="X13" s="104" t="s">
        <v>1653</v>
      </c>
      <c r="Y13" s="104" t="s">
        <v>1652</v>
      </c>
      <c r="Z13" s="104" t="s">
        <v>1653</v>
      </c>
      <c r="AA13" s="104" t="s">
        <v>894</v>
      </c>
      <c r="AB13" s="104" t="s">
        <v>809</v>
      </c>
      <c r="AC13" s="106">
        <v>6000</v>
      </c>
      <c r="AD13" s="107">
        <v>85</v>
      </c>
      <c r="AE13" s="108">
        <f>AC13*AD13</f>
        <v>510000</v>
      </c>
      <c r="AF13" s="108">
        <f>IF(AB13="С НДС",AE13*1.12,AE13)</f>
        <v>571200</v>
      </c>
      <c r="AG13" s="106"/>
      <c r="AH13" s="106">
        <f>AG13*AD13</f>
        <v>0</v>
      </c>
      <c r="AI13" s="106">
        <f>IF(AB13="С НДС",AH13*1.12,AH13)</f>
        <v>0</v>
      </c>
      <c r="AJ13" s="104" t="s">
        <v>1587</v>
      </c>
      <c r="AK13" s="104"/>
      <c r="AL13" s="104"/>
      <c r="AM13" s="105" t="s">
        <v>1414</v>
      </c>
      <c r="AN13" s="109" t="s">
        <v>1663</v>
      </c>
      <c r="AO13" s="105" t="s">
        <v>1664</v>
      </c>
      <c r="AP13" s="105"/>
      <c r="AQ13" s="109"/>
      <c r="AR13" s="105"/>
      <c r="AS13" s="105"/>
      <c r="AT13" s="105"/>
      <c r="AU13" s="153"/>
    </row>
    <row r="14" spans="1:47" s="47" customFormat="1" ht="25.5" customHeight="1">
      <c r="A14" s="140"/>
      <c r="B14" s="31"/>
      <c r="C14" s="31"/>
      <c r="D14" s="31" t="s">
        <v>1667</v>
      </c>
      <c r="E14" s="31" t="s">
        <v>1649</v>
      </c>
      <c r="F14" s="36" t="s">
        <v>1650</v>
      </c>
      <c r="G14" s="36" t="s">
        <v>1651</v>
      </c>
      <c r="H14" s="31" t="s">
        <v>796</v>
      </c>
      <c r="I14" s="31"/>
      <c r="J14" s="31" t="s">
        <v>802</v>
      </c>
      <c r="K14" s="31" t="s">
        <v>1652</v>
      </c>
      <c r="L14" s="31">
        <v>710000000</v>
      </c>
      <c r="M14" s="31" t="s">
        <v>1562</v>
      </c>
      <c r="N14" s="31" t="s">
        <v>1567</v>
      </c>
      <c r="O14" s="31" t="s">
        <v>355</v>
      </c>
      <c r="P14" s="31">
        <v>710000000</v>
      </c>
      <c r="Q14" s="31" t="s">
        <v>1562</v>
      </c>
      <c r="R14" s="31" t="s">
        <v>682</v>
      </c>
      <c r="S14" s="31"/>
      <c r="T14" s="31"/>
      <c r="U14" s="31" t="s">
        <v>1583</v>
      </c>
      <c r="V14" s="31"/>
      <c r="W14" s="31"/>
      <c r="X14" s="31" t="s">
        <v>1653</v>
      </c>
      <c r="Y14" s="31" t="s">
        <v>1652</v>
      </c>
      <c r="Z14" s="31" t="s">
        <v>1653</v>
      </c>
      <c r="AA14" s="31" t="s">
        <v>894</v>
      </c>
      <c r="AB14" s="31" t="s">
        <v>809</v>
      </c>
      <c r="AC14" s="39">
        <v>3000</v>
      </c>
      <c r="AD14" s="74">
        <v>733.33</v>
      </c>
      <c r="AE14" s="75">
        <f>AC14*AD14</f>
        <v>2199990</v>
      </c>
      <c r="AF14" s="75">
        <f>IF(AB14="С НДС",AE14*1.12,AE14)</f>
        <v>2463988.8000000003</v>
      </c>
      <c r="AG14" s="39"/>
      <c r="AH14" s="39">
        <f>AG14*AD14</f>
        <v>0</v>
      </c>
      <c r="AI14" s="39">
        <f>IF(AB14="С НДС",AH14*1.12,AH14)</f>
        <v>0</v>
      </c>
      <c r="AJ14" s="31" t="s">
        <v>1587</v>
      </c>
      <c r="AK14" s="31"/>
      <c r="AL14" s="31"/>
      <c r="AM14" s="36" t="s">
        <v>1351</v>
      </c>
      <c r="AN14" s="40" t="s">
        <v>1654</v>
      </c>
      <c r="AO14" s="36" t="s">
        <v>1655</v>
      </c>
      <c r="AP14" s="36" t="s">
        <v>1414</v>
      </c>
      <c r="AQ14" s="40" t="s">
        <v>1656</v>
      </c>
      <c r="AR14" s="36" t="s">
        <v>1657</v>
      </c>
      <c r="AS14" s="36"/>
      <c r="AT14" s="36"/>
      <c r="AU14" s="141"/>
    </row>
    <row r="15" spans="1:47" s="47" customFormat="1" ht="25.5" customHeight="1">
      <c r="A15" s="140"/>
      <c r="B15" s="31"/>
      <c r="C15" s="31"/>
      <c r="D15" s="31" t="s">
        <v>1679</v>
      </c>
      <c r="E15" s="31" t="s">
        <v>1681</v>
      </c>
      <c r="F15" s="36" t="s">
        <v>1682</v>
      </c>
      <c r="G15" s="36" t="s">
        <v>1683</v>
      </c>
      <c r="H15" s="31" t="s">
        <v>796</v>
      </c>
      <c r="I15" s="31"/>
      <c r="J15" s="31" t="s">
        <v>802</v>
      </c>
      <c r="K15" s="31" t="s">
        <v>1652</v>
      </c>
      <c r="L15" s="31">
        <v>710000000</v>
      </c>
      <c r="M15" s="31" t="s">
        <v>1562</v>
      </c>
      <c r="N15" s="31" t="s">
        <v>1567</v>
      </c>
      <c r="O15" s="31" t="s">
        <v>355</v>
      </c>
      <c r="P15" s="31">
        <v>710000000</v>
      </c>
      <c r="Q15" s="31" t="s">
        <v>1562</v>
      </c>
      <c r="R15" s="31" t="s">
        <v>682</v>
      </c>
      <c r="S15" s="31"/>
      <c r="T15" s="31"/>
      <c r="U15" s="31" t="s">
        <v>1583</v>
      </c>
      <c r="V15" s="31"/>
      <c r="W15" s="31"/>
      <c r="X15" s="31">
        <v>0</v>
      </c>
      <c r="Y15" s="31" t="s">
        <v>1652</v>
      </c>
      <c r="Z15" s="31">
        <v>0</v>
      </c>
      <c r="AA15" s="31" t="s">
        <v>890</v>
      </c>
      <c r="AB15" s="31" t="s">
        <v>809</v>
      </c>
      <c r="AC15" s="39">
        <v>120</v>
      </c>
      <c r="AD15" s="74">
        <v>358.33</v>
      </c>
      <c r="AE15" s="75">
        <f aca="true" t="shared" si="0" ref="AE15:AE20">AC15*AD15</f>
        <v>42999.6</v>
      </c>
      <c r="AF15" s="75">
        <f aca="true" t="shared" si="1" ref="AF15:AF20">IF(AB15="С НДС",AE15*1.12,AE15)</f>
        <v>48159.552</v>
      </c>
      <c r="AG15" s="39"/>
      <c r="AH15" s="39">
        <f aca="true" t="shared" si="2" ref="AH15:AH20">AG15*AD15</f>
        <v>0</v>
      </c>
      <c r="AI15" s="39">
        <f aca="true" t="shared" si="3" ref="AI15:AI20">IF(AB15="С НДС",AH15*1.12,AH15)</f>
        <v>0</v>
      </c>
      <c r="AJ15" s="31" t="s">
        <v>1587</v>
      </c>
      <c r="AK15" s="31"/>
      <c r="AL15" s="31"/>
      <c r="AM15" s="36" t="s">
        <v>1119</v>
      </c>
      <c r="AN15" s="40" t="s">
        <v>1684</v>
      </c>
      <c r="AO15" s="36" t="s">
        <v>1685</v>
      </c>
      <c r="AP15" s="36" t="s">
        <v>1686</v>
      </c>
      <c r="AQ15" s="40" t="s">
        <v>1687</v>
      </c>
      <c r="AR15" s="36" t="s">
        <v>1688</v>
      </c>
      <c r="AS15" s="36" t="s">
        <v>954</v>
      </c>
      <c r="AT15" s="36" t="s">
        <v>1689</v>
      </c>
      <c r="AU15" s="141" t="s">
        <v>1690</v>
      </c>
    </row>
    <row r="16" spans="1:47" s="47" customFormat="1" ht="25.5" customHeight="1">
      <c r="A16" s="154"/>
      <c r="B16" s="38"/>
      <c r="C16" s="38"/>
      <c r="D16" s="38" t="s">
        <v>1680</v>
      </c>
      <c r="E16" s="38" t="s">
        <v>1668</v>
      </c>
      <c r="F16" s="42" t="s">
        <v>1669</v>
      </c>
      <c r="G16" s="42" t="s">
        <v>1670</v>
      </c>
      <c r="H16" s="38" t="s">
        <v>796</v>
      </c>
      <c r="I16" s="38"/>
      <c r="J16" s="38"/>
      <c r="K16" s="38" t="s">
        <v>1653</v>
      </c>
      <c r="L16" s="38">
        <v>710000000</v>
      </c>
      <c r="M16" s="38" t="s">
        <v>1562</v>
      </c>
      <c r="N16" s="38" t="s">
        <v>1563</v>
      </c>
      <c r="O16" s="38" t="s">
        <v>355</v>
      </c>
      <c r="P16" s="38">
        <v>710000000</v>
      </c>
      <c r="Q16" s="38" t="s">
        <v>1562</v>
      </c>
      <c r="R16" s="38" t="s">
        <v>682</v>
      </c>
      <c r="S16" s="38" t="s">
        <v>741</v>
      </c>
      <c r="T16" s="38" t="s">
        <v>804</v>
      </c>
      <c r="U16" s="38"/>
      <c r="V16" s="38"/>
      <c r="W16" s="38"/>
      <c r="X16" s="38">
        <v>0</v>
      </c>
      <c r="Y16" s="38">
        <v>0</v>
      </c>
      <c r="Z16" s="38" t="s">
        <v>1652</v>
      </c>
      <c r="AA16" s="38" t="s">
        <v>894</v>
      </c>
      <c r="AB16" s="38" t="s">
        <v>809</v>
      </c>
      <c r="AC16" s="110">
        <v>50</v>
      </c>
      <c r="AD16" s="111">
        <v>4776.19</v>
      </c>
      <c r="AE16" s="112">
        <f t="shared" si="0"/>
        <v>238809.49999999997</v>
      </c>
      <c r="AF16" s="112">
        <f t="shared" si="1"/>
        <v>267466.64</v>
      </c>
      <c r="AG16" s="110"/>
      <c r="AH16" s="110">
        <f t="shared" si="2"/>
        <v>0</v>
      </c>
      <c r="AI16" s="110">
        <f t="shared" si="3"/>
        <v>0</v>
      </c>
      <c r="AJ16" s="38" t="s">
        <v>1587</v>
      </c>
      <c r="AK16" s="38"/>
      <c r="AL16" s="38"/>
      <c r="AM16" s="42" t="s">
        <v>1414</v>
      </c>
      <c r="AN16" s="41" t="s">
        <v>1671</v>
      </c>
      <c r="AO16" s="42" t="s">
        <v>1672</v>
      </c>
      <c r="AP16" s="42" t="s">
        <v>1673</v>
      </c>
      <c r="AQ16" s="41" t="s">
        <v>1674</v>
      </c>
      <c r="AR16" s="42" t="s">
        <v>1675</v>
      </c>
      <c r="AS16" s="42"/>
      <c r="AT16" s="42"/>
      <c r="AU16" s="155"/>
    </row>
    <row r="17" spans="1:47" s="47" customFormat="1" ht="25.5" customHeight="1">
      <c r="A17" s="156"/>
      <c r="B17" s="66"/>
      <c r="C17" s="66"/>
      <c r="D17" s="66" t="s">
        <v>1691</v>
      </c>
      <c r="E17" s="66" t="s">
        <v>1676</v>
      </c>
      <c r="F17" s="86" t="s">
        <v>1677</v>
      </c>
      <c r="G17" s="86" t="s">
        <v>1678</v>
      </c>
      <c r="H17" s="66" t="s">
        <v>796</v>
      </c>
      <c r="I17" s="66"/>
      <c r="J17" s="66"/>
      <c r="K17" s="66" t="s">
        <v>1653</v>
      </c>
      <c r="L17" s="66">
        <v>710000000</v>
      </c>
      <c r="M17" s="66" t="s">
        <v>1562</v>
      </c>
      <c r="N17" s="66" t="s">
        <v>1563</v>
      </c>
      <c r="O17" s="66" t="s">
        <v>355</v>
      </c>
      <c r="P17" s="66">
        <v>710000000</v>
      </c>
      <c r="Q17" s="66" t="s">
        <v>1562</v>
      </c>
      <c r="R17" s="66" t="s">
        <v>682</v>
      </c>
      <c r="S17" s="66" t="s">
        <v>741</v>
      </c>
      <c r="T17" s="66" t="s">
        <v>804</v>
      </c>
      <c r="U17" s="66"/>
      <c r="V17" s="66"/>
      <c r="W17" s="66"/>
      <c r="X17" s="66">
        <v>0</v>
      </c>
      <c r="Y17" s="66">
        <v>0</v>
      </c>
      <c r="Z17" s="66" t="s">
        <v>1652</v>
      </c>
      <c r="AA17" s="66" t="s">
        <v>894</v>
      </c>
      <c r="AB17" s="66" t="s">
        <v>809</v>
      </c>
      <c r="AC17" s="87">
        <v>50</v>
      </c>
      <c r="AD17" s="88">
        <v>788.33</v>
      </c>
      <c r="AE17" s="89">
        <f t="shared" si="0"/>
        <v>39416.5</v>
      </c>
      <c r="AF17" s="89">
        <f t="shared" si="1"/>
        <v>44146.48</v>
      </c>
      <c r="AG17" s="87"/>
      <c r="AH17" s="87">
        <f t="shared" si="2"/>
        <v>0</v>
      </c>
      <c r="AI17" s="87">
        <f t="shared" si="3"/>
        <v>0</v>
      </c>
      <c r="AJ17" s="66" t="s">
        <v>1587</v>
      </c>
      <c r="AK17" s="66"/>
      <c r="AL17" s="66"/>
      <c r="AM17" s="86" t="s">
        <v>1414</v>
      </c>
      <c r="AN17" s="90" t="s">
        <v>1671</v>
      </c>
      <c r="AO17" s="86" t="s">
        <v>1672</v>
      </c>
      <c r="AP17" s="86" t="s">
        <v>1673</v>
      </c>
      <c r="AQ17" s="90" t="s">
        <v>1674</v>
      </c>
      <c r="AR17" s="86" t="s">
        <v>1675</v>
      </c>
      <c r="AS17" s="86"/>
      <c r="AT17" s="86"/>
      <c r="AU17" s="157"/>
    </row>
    <row r="18" spans="1:47" s="47" customFormat="1" ht="25.5" customHeight="1">
      <c r="A18" s="140"/>
      <c r="B18" s="31"/>
      <c r="C18" s="31"/>
      <c r="D18" s="31" t="s">
        <v>1706</v>
      </c>
      <c r="E18" s="31" t="s">
        <v>1692</v>
      </c>
      <c r="F18" s="36" t="s">
        <v>1693</v>
      </c>
      <c r="G18" s="36" t="s">
        <v>1693</v>
      </c>
      <c r="H18" s="31" t="s">
        <v>796</v>
      </c>
      <c r="I18" s="31"/>
      <c r="J18" s="31"/>
      <c r="K18" s="31" t="s">
        <v>1653</v>
      </c>
      <c r="L18" s="31">
        <v>710000000</v>
      </c>
      <c r="M18" s="31" t="s">
        <v>1562</v>
      </c>
      <c r="N18" s="31" t="s">
        <v>1567</v>
      </c>
      <c r="O18" s="31" t="s">
        <v>355</v>
      </c>
      <c r="P18" s="31">
        <v>710000000</v>
      </c>
      <c r="Q18" s="31" t="s">
        <v>1562</v>
      </c>
      <c r="R18" s="31" t="s">
        <v>682</v>
      </c>
      <c r="S18" s="31" t="s">
        <v>741</v>
      </c>
      <c r="T18" s="31" t="s">
        <v>804</v>
      </c>
      <c r="U18" s="31"/>
      <c r="V18" s="31"/>
      <c r="W18" s="31"/>
      <c r="X18" s="31">
        <v>0</v>
      </c>
      <c r="Y18" s="31" t="s">
        <v>1653</v>
      </c>
      <c r="Z18" s="31">
        <v>100</v>
      </c>
      <c r="AA18" s="31" t="s">
        <v>894</v>
      </c>
      <c r="AB18" s="31" t="s">
        <v>809</v>
      </c>
      <c r="AC18" s="39">
        <v>10</v>
      </c>
      <c r="AD18" s="74">
        <v>2199.33</v>
      </c>
      <c r="AE18" s="75">
        <f t="shared" si="0"/>
        <v>21993.3</v>
      </c>
      <c r="AF18" s="75">
        <f t="shared" si="1"/>
        <v>24632.496000000003</v>
      </c>
      <c r="AG18" s="39"/>
      <c r="AH18" s="39">
        <f t="shared" si="2"/>
        <v>0</v>
      </c>
      <c r="AI18" s="39">
        <f t="shared" si="3"/>
        <v>0</v>
      </c>
      <c r="AJ18" s="31" t="s">
        <v>1587</v>
      </c>
      <c r="AK18" s="31"/>
      <c r="AL18" s="31"/>
      <c r="AM18" s="36" t="s">
        <v>1119</v>
      </c>
      <c r="AN18" s="40" t="s">
        <v>1694</v>
      </c>
      <c r="AO18" s="36" t="s">
        <v>1695</v>
      </c>
      <c r="AP18" s="36" t="s">
        <v>954</v>
      </c>
      <c r="AQ18" s="40" t="s">
        <v>1696</v>
      </c>
      <c r="AR18" s="36" t="s">
        <v>1696</v>
      </c>
      <c r="AS18" s="36"/>
      <c r="AT18" s="36"/>
      <c r="AU18" s="141"/>
    </row>
    <row r="19" spans="1:47" s="47" customFormat="1" ht="25.5" customHeight="1">
      <c r="A19" s="140"/>
      <c r="B19" s="31"/>
      <c r="C19" s="31"/>
      <c r="D19" s="31" t="s">
        <v>1707</v>
      </c>
      <c r="E19" s="31" t="s">
        <v>1697</v>
      </c>
      <c r="F19" s="36" t="s">
        <v>1682</v>
      </c>
      <c r="G19" s="36" t="s">
        <v>1698</v>
      </c>
      <c r="H19" s="31" t="s">
        <v>796</v>
      </c>
      <c r="I19" s="31"/>
      <c r="J19" s="31" t="s">
        <v>802</v>
      </c>
      <c r="K19" s="31" t="s">
        <v>1652</v>
      </c>
      <c r="L19" s="31">
        <v>710000000</v>
      </c>
      <c r="M19" s="31" t="s">
        <v>1562</v>
      </c>
      <c r="N19" s="31" t="s">
        <v>1567</v>
      </c>
      <c r="O19" s="31" t="s">
        <v>355</v>
      </c>
      <c r="P19" s="31">
        <v>710000000</v>
      </c>
      <c r="Q19" s="31" t="s">
        <v>1562</v>
      </c>
      <c r="R19" s="31" t="s">
        <v>682</v>
      </c>
      <c r="S19" s="31"/>
      <c r="T19" s="31"/>
      <c r="U19" s="31" t="s">
        <v>1583</v>
      </c>
      <c r="V19" s="31"/>
      <c r="W19" s="31"/>
      <c r="X19" s="31">
        <v>0</v>
      </c>
      <c r="Y19" s="31" t="s">
        <v>1652</v>
      </c>
      <c r="Z19" s="31">
        <v>0</v>
      </c>
      <c r="AA19" s="31" t="s">
        <v>890</v>
      </c>
      <c r="AB19" s="31" t="s">
        <v>809</v>
      </c>
      <c r="AC19" s="39">
        <v>500</v>
      </c>
      <c r="AD19" s="74">
        <v>246.19</v>
      </c>
      <c r="AE19" s="75">
        <f t="shared" si="0"/>
        <v>123095</v>
      </c>
      <c r="AF19" s="75">
        <f t="shared" si="1"/>
        <v>137866.40000000002</v>
      </c>
      <c r="AG19" s="39"/>
      <c r="AH19" s="39">
        <f t="shared" si="2"/>
        <v>0</v>
      </c>
      <c r="AI19" s="39">
        <f t="shared" si="3"/>
        <v>0</v>
      </c>
      <c r="AJ19" s="31" t="s">
        <v>1587</v>
      </c>
      <c r="AK19" s="31"/>
      <c r="AL19" s="31"/>
      <c r="AM19" s="36" t="s">
        <v>954</v>
      </c>
      <c r="AN19" s="40" t="s">
        <v>1699</v>
      </c>
      <c r="AO19" s="36" t="s">
        <v>1699</v>
      </c>
      <c r="AP19" s="36" t="s">
        <v>1700</v>
      </c>
      <c r="AQ19" s="40" t="s">
        <v>1701</v>
      </c>
      <c r="AR19" s="36" t="s">
        <v>1702</v>
      </c>
      <c r="AS19" s="36" t="s">
        <v>1703</v>
      </c>
      <c r="AT19" s="36" t="s">
        <v>1704</v>
      </c>
      <c r="AU19" s="141" t="s">
        <v>1705</v>
      </c>
    </row>
    <row r="20" spans="1:47" s="47" customFormat="1" ht="25.5" customHeight="1">
      <c r="A20" s="140"/>
      <c r="B20" s="31"/>
      <c r="C20" s="31"/>
      <c r="D20" s="31" t="s">
        <v>1718</v>
      </c>
      <c r="E20" s="31" t="s">
        <v>1708</v>
      </c>
      <c r="F20" s="36" t="s">
        <v>1709</v>
      </c>
      <c r="G20" s="36" t="s">
        <v>1710</v>
      </c>
      <c r="H20" s="31" t="s">
        <v>796</v>
      </c>
      <c r="I20" s="31"/>
      <c r="J20" s="31" t="s">
        <v>802</v>
      </c>
      <c r="K20" s="31" t="s">
        <v>1652</v>
      </c>
      <c r="L20" s="31">
        <v>710000000</v>
      </c>
      <c r="M20" s="31" t="s">
        <v>1562</v>
      </c>
      <c r="N20" s="31" t="s">
        <v>1567</v>
      </c>
      <c r="O20" s="31" t="s">
        <v>355</v>
      </c>
      <c r="P20" s="31">
        <v>710000000</v>
      </c>
      <c r="Q20" s="31" t="s">
        <v>1562</v>
      </c>
      <c r="R20" s="31" t="s">
        <v>682</v>
      </c>
      <c r="S20" s="31"/>
      <c r="T20" s="31"/>
      <c r="U20" s="31" t="s">
        <v>1583</v>
      </c>
      <c r="V20" s="31"/>
      <c r="W20" s="31"/>
      <c r="X20" s="31">
        <v>0</v>
      </c>
      <c r="Y20" s="31" t="s">
        <v>1652</v>
      </c>
      <c r="Z20" s="31">
        <v>0</v>
      </c>
      <c r="AA20" s="31" t="s">
        <v>890</v>
      </c>
      <c r="AB20" s="31" t="s">
        <v>809</v>
      </c>
      <c r="AC20" s="39">
        <v>500</v>
      </c>
      <c r="AD20" s="74">
        <v>185</v>
      </c>
      <c r="AE20" s="75">
        <f t="shared" si="0"/>
        <v>92500</v>
      </c>
      <c r="AF20" s="75">
        <f t="shared" si="1"/>
        <v>103600.00000000001</v>
      </c>
      <c r="AG20" s="39"/>
      <c r="AH20" s="39">
        <f t="shared" si="2"/>
        <v>0</v>
      </c>
      <c r="AI20" s="39">
        <f t="shared" si="3"/>
        <v>0</v>
      </c>
      <c r="AJ20" s="31" t="s">
        <v>1587</v>
      </c>
      <c r="AK20" s="31"/>
      <c r="AL20" s="31"/>
      <c r="AM20" s="36" t="s">
        <v>1414</v>
      </c>
      <c r="AN20" s="40" t="s">
        <v>1715</v>
      </c>
      <c r="AO20" s="36" t="s">
        <v>1716</v>
      </c>
      <c r="AP20" s="36" t="s">
        <v>1119</v>
      </c>
      <c r="AQ20" s="40" t="s">
        <v>1717</v>
      </c>
      <c r="AR20" s="36" t="s">
        <v>1717</v>
      </c>
      <c r="AS20" s="36" t="s">
        <v>1703</v>
      </c>
      <c r="AT20" s="36" t="s">
        <v>1704</v>
      </c>
      <c r="AU20" s="141" t="s">
        <v>1705</v>
      </c>
    </row>
    <row r="21" spans="1:47" s="47" customFormat="1" ht="25.5" customHeight="1">
      <c r="A21" s="140"/>
      <c r="B21" s="31"/>
      <c r="C21" s="31"/>
      <c r="D21" s="31" t="s">
        <v>1719</v>
      </c>
      <c r="E21" s="31" t="s">
        <v>1708</v>
      </c>
      <c r="F21" s="36" t="s">
        <v>1709</v>
      </c>
      <c r="G21" s="36" t="s">
        <v>1710</v>
      </c>
      <c r="H21" s="31" t="s">
        <v>796</v>
      </c>
      <c r="I21" s="31"/>
      <c r="J21" s="31" t="s">
        <v>802</v>
      </c>
      <c r="K21" s="31" t="s">
        <v>1652</v>
      </c>
      <c r="L21" s="31">
        <v>710000000</v>
      </c>
      <c r="M21" s="31" t="s">
        <v>1562</v>
      </c>
      <c r="N21" s="31" t="s">
        <v>1567</v>
      </c>
      <c r="O21" s="31" t="s">
        <v>355</v>
      </c>
      <c r="P21" s="31">
        <v>710000000</v>
      </c>
      <c r="Q21" s="31" t="s">
        <v>1562</v>
      </c>
      <c r="R21" s="31" t="s">
        <v>682</v>
      </c>
      <c r="S21" s="31"/>
      <c r="T21" s="31"/>
      <c r="U21" s="31" t="s">
        <v>1583</v>
      </c>
      <c r="V21" s="31"/>
      <c r="W21" s="31"/>
      <c r="X21" s="31">
        <v>0</v>
      </c>
      <c r="Y21" s="31" t="s">
        <v>1652</v>
      </c>
      <c r="Z21" s="31">
        <v>0</v>
      </c>
      <c r="AA21" s="31" t="s">
        <v>890</v>
      </c>
      <c r="AB21" s="31" t="s">
        <v>809</v>
      </c>
      <c r="AC21" s="39">
        <v>200</v>
      </c>
      <c r="AD21" s="74">
        <v>467.67</v>
      </c>
      <c r="AE21" s="75">
        <f>AC21*AD21</f>
        <v>93534</v>
      </c>
      <c r="AF21" s="75">
        <f aca="true" t="shared" si="4" ref="AF21:AF94">IF(AB21="С НДС",AE21*1.12,AE21)</f>
        <v>104758.08000000002</v>
      </c>
      <c r="AG21" s="39"/>
      <c r="AH21" s="39">
        <f>AG21*AD21</f>
        <v>0</v>
      </c>
      <c r="AI21" s="39">
        <f aca="true" t="shared" si="5" ref="AI21:AI94">IF(AB21="С НДС",AH21*1.12,AH21)</f>
        <v>0</v>
      </c>
      <c r="AJ21" s="31" t="s">
        <v>1587</v>
      </c>
      <c r="AK21" s="31"/>
      <c r="AL21" s="31"/>
      <c r="AM21" s="36" t="s">
        <v>1119</v>
      </c>
      <c r="AN21" s="40" t="s">
        <v>1711</v>
      </c>
      <c r="AO21" s="36" t="s">
        <v>1712</v>
      </c>
      <c r="AP21" s="36" t="s">
        <v>1700</v>
      </c>
      <c r="AQ21" s="40" t="s">
        <v>1701</v>
      </c>
      <c r="AR21" s="36" t="s">
        <v>1702</v>
      </c>
      <c r="AS21" s="36" t="s">
        <v>1386</v>
      </c>
      <c r="AT21" s="36" t="s">
        <v>1713</v>
      </c>
      <c r="AU21" s="141" t="s">
        <v>1714</v>
      </c>
    </row>
    <row r="22" spans="1:47" s="47" customFormat="1" ht="25.5" customHeight="1">
      <c r="A22" s="152"/>
      <c r="B22" s="104"/>
      <c r="C22" s="104"/>
      <c r="D22" s="104" t="s">
        <v>1725</v>
      </c>
      <c r="E22" s="104" t="s">
        <v>1720</v>
      </c>
      <c r="F22" s="105" t="s">
        <v>1721</v>
      </c>
      <c r="G22" s="105" t="s">
        <v>1722</v>
      </c>
      <c r="H22" s="104" t="s">
        <v>796</v>
      </c>
      <c r="I22" s="104"/>
      <c r="J22" s="104"/>
      <c r="K22" s="104" t="s">
        <v>1653</v>
      </c>
      <c r="L22" s="104">
        <v>710000000</v>
      </c>
      <c r="M22" s="104" t="s">
        <v>1562</v>
      </c>
      <c r="N22" s="104" t="s">
        <v>1563</v>
      </c>
      <c r="O22" s="104" t="s">
        <v>355</v>
      </c>
      <c r="P22" s="104">
        <v>710000000</v>
      </c>
      <c r="Q22" s="104" t="s">
        <v>1562</v>
      </c>
      <c r="R22" s="104" t="s">
        <v>682</v>
      </c>
      <c r="S22" s="104" t="s">
        <v>741</v>
      </c>
      <c r="T22" s="104" t="s">
        <v>804</v>
      </c>
      <c r="U22" s="104"/>
      <c r="V22" s="104"/>
      <c r="W22" s="104"/>
      <c r="X22" s="104">
        <v>0</v>
      </c>
      <c r="Y22" s="104">
        <v>0</v>
      </c>
      <c r="Z22" s="104" t="s">
        <v>1652</v>
      </c>
      <c r="AA22" s="104" t="s">
        <v>894</v>
      </c>
      <c r="AB22" s="104" t="s">
        <v>809</v>
      </c>
      <c r="AC22" s="106">
        <v>50</v>
      </c>
      <c r="AD22" s="74">
        <v>1128</v>
      </c>
      <c r="AE22" s="75">
        <f>AC22*AD22</f>
        <v>56400</v>
      </c>
      <c r="AF22" s="108">
        <f t="shared" si="4"/>
        <v>63168.00000000001</v>
      </c>
      <c r="AG22" s="106"/>
      <c r="AH22" s="106">
        <f>AG22*AD22</f>
        <v>0</v>
      </c>
      <c r="AI22" s="106">
        <f t="shared" si="5"/>
        <v>0</v>
      </c>
      <c r="AJ22" s="104" t="s">
        <v>1587</v>
      </c>
      <c r="AK22" s="104"/>
      <c r="AL22" s="104"/>
      <c r="AM22" s="105" t="s">
        <v>1414</v>
      </c>
      <c r="AN22" s="109" t="s">
        <v>1671</v>
      </c>
      <c r="AO22" s="105" t="s">
        <v>1672</v>
      </c>
      <c r="AP22" s="105" t="s">
        <v>1673</v>
      </c>
      <c r="AQ22" s="109" t="s">
        <v>1723</v>
      </c>
      <c r="AR22" s="105" t="s">
        <v>1724</v>
      </c>
      <c r="AS22" s="105"/>
      <c r="AT22" s="105"/>
      <c r="AU22" s="153"/>
    </row>
    <row r="23" spans="1:47" s="47" customFormat="1" ht="25.5" customHeight="1">
      <c r="A23" s="140"/>
      <c r="B23" s="31" t="s">
        <v>1456</v>
      </c>
      <c r="C23" s="31" t="s">
        <v>1745</v>
      </c>
      <c r="D23" s="31" t="s">
        <v>1734</v>
      </c>
      <c r="E23" s="31" t="s">
        <v>1726</v>
      </c>
      <c r="F23" s="36" t="s">
        <v>1727</v>
      </c>
      <c r="G23" s="36" t="s">
        <v>1728</v>
      </c>
      <c r="H23" s="31" t="s">
        <v>1480</v>
      </c>
      <c r="I23" s="31" t="s">
        <v>1483</v>
      </c>
      <c r="J23" s="31"/>
      <c r="K23" s="31">
        <v>100</v>
      </c>
      <c r="L23" s="31">
        <v>710000000</v>
      </c>
      <c r="M23" s="31" t="s">
        <v>1562</v>
      </c>
      <c r="N23" s="31" t="s">
        <v>1567</v>
      </c>
      <c r="O23" s="31" t="s">
        <v>355</v>
      </c>
      <c r="P23" s="31">
        <v>710000000</v>
      </c>
      <c r="Q23" s="31" t="s">
        <v>1562</v>
      </c>
      <c r="R23" s="31" t="s">
        <v>682</v>
      </c>
      <c r="S23" s="31" t="s">
        <v>741</v>
      </c>
      <c r="T23" s="31" t="s">
        <v>803</v>
      </c>
      <c r="U23" s="31"/>
      <c r="V23" s="31"/>
      <c r="W23" s="31"/>
      <c r="X23" s="31">
        <v>0</v>
      </c>
      <c r="Y23" s="31">
        <v>0</v>
      </c>
      <c r="Z23" s="31">
        <v>100</v>
      </c>
      <c r="AA23" s="31" t="s">
        <v>894</v>
      </c>
      <c r="AB23" s="31" t="s">
        <v>809</v>
      </c>
      <c r="AC23" s="39">
        <v>0</v>
      </c>
      <c r="AD23" s="74">
        <v>1738.81</v>
      </c>
      <c r="AE23" s="75">
        <f aca="true" t="shared" si="6" ref="AE23:AE35">AC23*AD23</f>
        <v>0</v>
      </c>
      <c r="AF23" s="75">
        <f t="shared" si="4"/>
        <v>0</v>
      </c>
      <c r="AG23" s="39"/>
      <c r="AH23" s="39">
        <f>AG23*AD23</f>
        <v>0</v>
      </c>
      <c r="AI23" s="39">
        <f t="shared" si="5"/>
        <v>0</v>
      </c>
      <c r="AJ23" s="31" t="s">
        <v>1587</v>
      </c>
      <c r="AK23" s="31"/>
      <c r="AL23" s="31"/>
      <c r="AM23" s="36" t="s">
        <v>1729</v>
      </c>
      <c r="AN23" s="43" t="s">
        <v>1730</v>
      </c>
      <c r="AO23" s="44" t="s">
        <v>1730</v>
      </c>
      <c r="AP23" s="36" t="s">
        <v>1731</v>
      </c>
      <c r="AQ23" s="36" t="s">
        <v>1732</v>
      </c>
      <c r="AR23" s="44" t="s">
        <v>1733</v>
      </c>
      <c r="AS23" s="36"/>
      <c r="AT23" s="36"/>
      <c r="AU23" s="141"/>
    </row>
    <row r="24" spans="1:47" s="47" customFormat="1" ht="25.5" customHeight="1">
      <c r="A24" s="140"/>
      <c r="B24" s="31"/>
      <c r="C24" s="31" t="s">
        <v>2646</v>
      </c>
      <c r="D24" s="31" t="s">
        <v>2647</v>
      </c>
      <c r="E24" s="31" t="s">
        <v>1726</v>
      </c>
      <c r="F24" s="36" t="s">
        <v>1727</v>
      </c>
      <c r="G24" s="36" t="s">
        <v>1728</v>
      </c>
      <c r="H24" s="31" t="s">
        <v>1480</v>
      </c>
      <c r="I24" s="31" t="s">
        <v>2601</v>
      </c>
      <c r="J24" s="31"/>
      <c r="K24" s="31">
        <v>100</v>
      </c>
      <c r="L24" s="31">
        <v>710000000</v>
      </c>
      <c r="M24" s="31" t="s">
        <v>1562</v>
      </c>
      <c r="N24" s="31" t="s">
        <v>1567</v>
      </c>
      <c r="O24" s="31" t="s">
        <v>355</v>
      </c>
      <c r="P24" s="31">
        <v>710000000</v>
      </c>
      <c r="Q24" s="31" t="s">
        <v>1562</v>
      </c>
      <c r="R24" s="31" t="s">
        <v>682</v>
      </c>
      <c r="S24" s="31" t="s">
        <v>741</v>
      </c>
      <c r="T24" s="31" t="s">
        <v>803</v>
      </c>
      <c r="U24" s="31"/>
      <c r="V24" s="31"/>
      <c r="W24" s="31"/>
      <c r="X24" s="31">
        <v>0</v>
      </c>
      <c r="Y24" s="31">
        <v>0</v>
      </c>
      <c r="Z24" s="31">
        <v>100</v>
      </c>
      <c r="AA24" s="31" t="s">
        <v>894</v>
      </c>
      <c r="AB24" s="31" t="s">
        <v>809</v>
      </c>
      <c r="AC24" s="39">
        <v>12</v>
      </c>
      <c r="AD24" s="74">
        <v>1738.81</v>
      </c>
      <c r="AE24" s="75">
        <f t="shared" si="6"/>
        <v>20865.72</v>
      </c>
      <c r="AF24" s="75">
        <f t="shared" si="4"/>
        <v>23369.606400000004</v>
      </c>
      <c r="AG24" s="39"/>
      <c r="AH24" s="39">
        <f>AG24*AD24</f>
        <v>0</v>
      </c>
      <c r="AI24" s="39">
        <f t="shared" si="5"/>
        <v>0</v>
      </c>
      <c r="AJ24" s="31" t="s">
        <v>1587</v>
      </c>
      <c r="AK24" s="31"/>
      <c r="AL24" s="31"/>
      <c r="AM24" s="36" t="s">
        <v>1729</v>
      </c>
      <c r="AN24" s="43" t="s">
        <v>1730</v>
      </c>
      <c r="AO24" s="44" t="s">
        <v>1730</v>
      </c>
      <c r="AP24" s="36" t="s">
        <v>1731</v>
      </c>
      <c r="AQ24" s="36" t="s">
        <v>1732</v>
      </c>
      <c r="AR24" s="44" t="s">
        <v>1733</v>
      </c>
      <c r="AS24" s="36"/>
      <c r="AT24" s="36"/>
      <c r="AU24" s="141"/>
    </row>
    <row r="25" spans="1:47" s="47" customFormat="1" ht="25.5" customHeight="1">
      <c r="A25" s="154"/>
      <c r="B25" s="38" t="s">
        <v>1456</v>
      </c>
      <c r="C25" s="38" t="s">
        <v>1745</v>
      </c>
      <c r="D25" s="38" t="s">
        <v>1743</v>
      </c>
      <c r="E25" s="38" t="s">
        <v>1735</v>
      </c>
      <c r="F25" s="42" t="s">
        <v>1736</v>
      </c>
      <c r="G25" s="42" t="s">
        <v>1737</v>
      </c>
      <c r="H25" s="38" t="s">
        <v>796</v>
      </c>
      <c r="I25" s="38"/>
      <c r="J25" s="38" t="s">
        <v>802</v>
      </c>
      <c r="K25" s="38" t="s">
        <v>1652</v>
      </c>
      <c r="L25" s="38">
        <v>710000000</v>
      </c>
      <c r="M25" s="38" t="s">
        <v>1562</v>
      </c>
      <c r="N25" s="38" t="s">
        <v>1563</v>
      </c>
      <c r="O25" s="38" t="s">
        <v>355</v>
      </c>
      <c r="P25" s="38">
        <v>710000000</v>
      </c>
      <c r="Q25" s="38" t="s">
        <v>1562</v>
      </c>
      <c r="R25" s="38" t="s">
        <v>682</v>
      </c>
      <c r="S25" s="38" t="s">
        <v>741</v>
      </c>
      <c r="T25" s="38" t="s">
        <v>804</v>
      </c>
      <c r="U25" s="38"/>
      <c r="V25" s="38"/>
      <c r="W25" s="38"/>
      <c r="X25" s="38">
        <v>0</v>
      </c>
      <c r="Y25" s="38">
        <v>0</v>
      </c>
      <c r="Z25" s="38">
        <v>100</v>
      </c>
      <c r="AA25" s="38" t="s">
        <v>894</v>
      </c>
      <c r="AB25" s="38" t="s">
        <v>809</v>
      </c>
      <c r="AC25" s="110">
        <v>0</v>
      </c>
      <c r="AD25" s="74">
        <v>486.67</v>
      </c>
      <c r="AE25" s="75">
        <f t="shared" si="6"/>
        <v>0</v>
      </c>
      <c r="AF25" s="112">
        <f t="shared" si="4"/>
        <v>0</v>
      </c>
      <c r="AG25" s="110"/>
      <c r="AH25" s="110">
        <v>0</v>
      </c>
      <c r="AI25" s="110">
        <f t="shared" si="5"/>
        <v>0</v>
      </c>
      <c r="AJ25" s="38" t="s">
        <v>1587</v>
      </c>
      <c r="AK25" s="113"/>
      <c r="AL25" s="113"/>
      <c r="AM25" s="42" t="s">
        <v>1414</v>
      </c>
      <c r="AN25" s="41" t="s">
        <v>1738</v>
      </c>
      <c r="AO25" s="42" t="s">
        <v>1739</v>
      </c>
      <c r="AP25" s="42" t="s">
        <v>954</v>
      </c>
      <c r="AQ25" s="41" t="s">
        <v>1740</v>
      </c>
      <c r="AR25" s="42" t="s">
        <v>1740</v>
      </c>
      <c r="AS25" s="42" t="s">
        <v>1741</v>
      </c>
      <c r="AT25" s="42" t="s">
        <v>1742</v>
      </c>
      <c r="AU25" s="155"/>
    </row>
    <row r="26" spans="1:47" s="47" customFormat="1" ht="25.5" customHeight="1">
      <c r="A26" s="140"/>
      <c r="B26" s="31"/>
      <c r="C26" s="31" t="s">
        <v>1746</v>
      </c>
      <c r="D26" s="31" t="s">
        <v>1744</v>
      </c>
      <c r="E26" s="31" t="s">
        <v>1735</v>
      </c>
      <c r="F26" s="36" t="s">
        <v>1736</v>
      </c>
      <c r="G26" s="36" t="s">
        <v>1737</v>
      </c>
      <c r="H26" s="31" t="s">
        <v>796</v>
      </c>
      <c r="I26" s="31"/>
      <c r="J26" s="31" t="s">
        <v>802</v>
      </c>
      <c r="K26" s="31" t="s">
        <v>1652</v>
      </c>
      <c r="L26" s="31">
        <v>710000000</v>
      </c>
      <c r="M26" s="31" t="s">
        <v>1562</v>
      </c>
      <c r="N26" s="31" t="s">
        <v>1563</v>
      </c>
      <c r="O26" s="31" t="s">
        <v>355</v>
      </c>
      <c r="P26" s="31">
        <v>710000000</v>
      </c>
      <c r="Q26" s="31" t="s">
        <v>1562</v>
      </c>
      <c r="R26" s="31" t="s">
        <v>682</v>
      </c>
      <c r="S26" s="31" t="s">
        <v>1747</v>
      </c>
      <c r="T26" s="31" t="s">
        <v>804</v>
      </c>
      <c r="U26" s="31"/>
      <c r="V26" s="31"/>
      <c r="W26" s="31"/>
      <c r="X26" s="31">
        <v>0</v>
      </c>
      <c r="Y26" s="31">
        <v>0</v>
      </c>
      <c r="Z26" s="31">
        <v>100</v>
      </c>
      <c r="AA26" s="31" t="s">
        <v>894</v>
      </c>
      <c r="AB26" s="31" t="s">
        <v>809</v>
      </c>
      <c r="AC26" s="39">
        <v>600</v>
      </c>
      <c r="AD26" s="74">
        <v>486.67</v>
      </c>
      <c r="AE26" s="75">
        <f t="shared" si="6"/>
        <v>292002</v>
      </c>
      <c r="AF26" s="75">
        <f t="shared" si="4"/>
        <v>327042.24000000005</v>
      </c>
      <c r="AG26" s="39"/>
      <c r="AH26" s="39">
        <v>0</v>
      </c>
      <c r="AI26" s="39">
        <f t="shared" si="5"/>
        <v>0</v>
      </c>
      <c r="AJ26" s="31" t="s">
        <v>1587</v>
      </c>
      <c r="AK26" s="37"/>
      <c r="AL26" s="37"/>
      <c r="AM26" s="36" t="s">
        <v>1414</v>
      </c>
      <c r="AN26" s="40" t="s">
        <v>1738</v>
      </c>
      <c r="AO26" s="36" t="s">
        <v>1739</v>
      </c>
      <c r="AP26" s="36" t="s">
        <v>954</v>
      </c>
      <c r="AQ26" s="40" t="s">
        <v>1740</v>
      </c>
      <c r="AR26" s="36" t="s">
        <v>1740</v>
      </c>
      <c r="AS26" s="36" t="s">
        <v>1741</v>
      </c>
      <c r="AT26" s="36" t="s">
        <v>1742</v>
      </c>
      <c r="AU26" s="141"/>
    </row>
    <row r="27" spans="1:47" s="47" customFormat="1" ht="25.5" customHeight="1">
      <c r="A27" s="140"/>
      <c r="B27" s="31" t="s">
        <v>1456</v>
      </c>
      <c r="C27" s="31" t="s">
        <v>1745</v>
      </c>
      <c r="D27" s="31" t="s">
        <v>1751</v>
      </c>
      <c r="E27" s="31" t="s">
        <v>1735</v>
      </c>
      <c r="F27" s="36" t="s">
        <v>1736</v>
      </c>
      <c r="G27" s="36" t="s">
        <v>1737</v>
      </c>
      <c r="H27" s="31" t="s">
        <v>796</v>
      </c>
      <c r="I27" s="31"/>
      <c r="J27" s="31" t="s">
        <v>802</v>
      </c>
      <c r="K27" s="31" t="s">
        <v>1652</v>
      </c>
      <c r="L27" s="31">
        <v>710000000</v>
      </c>
      <c r="M27" s="31" t="s">
        <v>1562</v>
      </c>
      <c r="N27" s="31" t="s">
        <v>1563</v>
      </c>
      <c r="O27" s="31" t="s">
        <v>355</v>
      </c>
      <c r="P27" s="31">
        <v>710000000</v>
      </c>
      <c r="Q27" s="31" t="s">
        <v>1562</v>
      </c>
      <c r="R27" s="31" t="s">
        <v>682</v>
      </c>
      <c r="S27" s="31" t="s">
        <v>741</v>
      </c>
      <c r="T27" s="31" t="s">
        <v>804</v>
      </c>
      <c r="U27" s="31"/>
      <c r="V27" s="31"/>
      <c r="W27" s="31"/>
      <c r="X27" s="31">
        <v>0</v>
      </c>
      <c r="Y27" s="31">
        <v>0</v>
      </c>
      <c r="Z27" s="31">
        <v>100</v>
      </c>
      <c r="AA27" s="31" t="s">
        <v>894</v>
      </c>
      <c r="AB27" s="31" t="s">
        <v>809</v>
      </c>
      <c r="AC27" s="39">
        <v>0</v>
      </c>
      <c r="AD27" s="74">
        <v>201.33</v>
      </c>
      <c r="AE27" s="75">
        <f t="shared" si="6"/>
        <v>0</v>
      </c>
      <c r="AF27" s="75">
        <f t="shared" si="4"/>
        <v>0</v>
      </c>
      <c r="AG27" s="39"/>
      <c r="AH27" s="39">
        <v>0</v>
      </c>
      <c r="AI27" s="39">
        <f t="shared" si="5"/>
        <v>0</v>
      </c>
      <c r="AJ27" s="31" t="s">
        <v>1587</v>
      </c>
      <c r="AK27" s="37"/>
      <c r="AL27" s="37"/>
      <c r="AM27" s="36" t="s">
        <v>1414</v>
      </c>
      <c r="AN27" s="40" t="s">
        <v>1748</v>
      </c>
      <c r="AO27" s="36" t="s">
        <v>1749</v>
      </c>
      <c r="AP27" s="36" t="s">
        <v>954</v>
      </c>
      <c r="AQ27" s="40" t="s">
        <v>1750</v>
      </c>
      <c r="AR27" s="36" t="s">
        <v>1750</v>
      </c>
      <c r="AS27" s="36" t="s">
        <v>1741</v>
      </c>
      <c r="AT27" s="36" t="s">
        <v>1742</v>
      </c>
      <c r="AU27" s="141"/>
    </row>
    <row r="28" spans="1:47" s="47" customFormat="1" ht="25.5" customHeight="1">
      <c r="A28" s="140"/>
      <c r="B28" s="31"/>
      <c r="C28" s="31" t="s">
        <v>1746</v>
      </c>
      <c r="D28" s="31" t="s">
        <v>1752</v>
      </c>
      <c r="E28" s="31" t="s">
        <v>1735</v>
      </c>
      <c r="F28" s="36" t="s">
        <v>1736</v>
      </c>
      <c r="G28" s="36" t="s">
        <v>1737</v>
      </c>
      <c r="H28" s="31" t="s">
        <v>796</v>
      </c>
      <c r="I28" s="31"/>
      <c r="J28" s="31" t="s">
        <v>802</v>
      </c>
      <c r="K28" s="31" t="s">
        <v>1652</v>
      </c>
      <c r="L28" s="31">
        <v>710000000</v>
      </c>
      <c r="M28" s="31" t="s">
        <v>1562</v>
      </c>
      <c r="N28" s="31" t="s">
        <v>1563</v>
      </c>
      <c r="O28" s="31" t="s">
        <v>355</v>
      </c>
      <c r="P28" s="31">
        <v>710000000</v>
      </c>
      <c r="Q28" s="31" t="s">
        <v>1562</v>
      </c>
      <c r="R28" s="31" t="s">
        <v>682</v>
      </c>
      <c r="S28" s="31" t="s">
        <v>1747</v>
      </c>
      <c r="T28" s="31" t="s">
        <v>804</v>
      </c>
      <c r="U28" s="31"/>
      <c r="V28" s="31"/>
      <c r="W28" s="31"/>
      <c r="X28" s="31">
        <v>0</v>
      </c>
      <c r="Y28" s="31">
        <v>0</v>
      </c>
      <c r="Z28" s="31">
        <v>100</v>
      </c>
      <c r="AA28" s="31" t="s">
        <v>894</v>
      </c>
      <c r="AB28" s="31" t="s">
        <v>809</v>
      </c>
      <c r="AC28" s="39">
        <v>600</v>
      </c>
      <c r="AD28" s="74">
        <v>201.33</v>
      </c>
      <c r="AE28" s="75">
        <f t="shared" si="6"/>
        <v>120798.00000000001</v>
      </c>
      <c r="AF28" s="75">
        <f t="shared" si="4"/>
        <v>135293.76000000004</v>
      </c>
      <c r="AG28" s="39"/>
      <c r="AH28" s="39">
        <v>0</v>
      </c>
      <c r="AI28" s="39">
        <f t="shared" si="5"/>
        <v>0</v>
      </c>
      <c r="AJ28" s="31" t="s">
        <v>1587</v>
      </c>
      <c r="AK28" s="37"/>
      <c r="AL28" s="37"/>
      <c r="AM28" s="36" t="s">
        <v>1414</v>
      </c>
      <c r="AN28" s="40" t="s">
        <v>1748</v>
      </c>
      <c r="AO28" s="36" t="s">
        <v>1749</v>
      </c>
      <c r="AP28" s="36" t="s">
        <v>954</v>
      </c>
      <c r="AQ28" s="40" t="s">
        <v>1750</v>
      </c>
      <c r="AR28" s="36" t="s">
        <v>1750</v>
      </c>
      <c r="AS28" s="36" t="s">
        <v>1741</v>
      </c>
      <c r="AT28" s="36" t="s">
        <v>1742</v>
      </c>
      <c r="AU28" s="141"/>
    </row>
    <row r="29" spans="1:47" s="47" customFormat="1" ht="25.5" customHeight="1">
      <c r="A29" s="156"/>
      <c r="B29" s="66"/>
      <c r="C29" s="66"/>
      <c r="D29" s="66" t="s">
        <v>1758</v>
      </c>
      <c r="E29" s="66" t="s">
        <v>1753</v>
      </c>
      <c r="F29" s="86" t="s">
        <v>1754</v>
      </c>
      <c r="G29" s="86" t="s">
        <v>1755</v>
      </c>
      <c r="H29" s="66" t="s">
        <v>796</v>
      </c>
      <c r="I29" s="66"/>
      <c r="J29" s="66"/>
      <c r="K29" s="66" t="s">
        <v>1653</v>
      </c>
      <c r="L29" s="66">
        <v>710000000</v>
      </c>
      <c r="M29" s="66" t="s">
        <v>1562</v>
      </c>
      <c r="N29" s="66" t="s">
        <v>1563</v>
      </c>
      <c r="O29" s="66" t="s">
        <v>355</v>
      </c>
      <c r="P29" s="66">
        <v>710000000</v>
      </c>
      <c r="Q29" s="66" t="s">
        <v>1562</v>
      </c>
      <c r="R29" s="66" t="s">
        <v>682</v>
      </c>
      <c r="S29" s="66" t="s">
        <v>741</v>
      </c>
      <c r="T29" s="66" t="s">
        <v>804</v>
      </c>
      <c r="U29" s="66"/>
      <c r="V29" s="66"/>
      <c r="W29" s="66"/>
      <c r="X29" s="66">
        <v>0</v>
      </c>
      <c r="Y29" s="66">
        <v>0</v>
      </c>
      <c r="Z29" s="66" t="s">
        <v>1652</v>
      </c>
      <c r="AA29" s="66" t="s">
        <v>894</v>
      </c>
      <c r="AB29" s="66" t="s">
        <v>809</v>
      </c>
      <c r="AC29" s="87">
        <v>50</v>
      </c>
      <c r="AD29" s="74">
        <v>2923</v>
      </c>
      <c r="AE29" s="75">
        <f t="shared" si="6"/>
        <v>146150</v>
      </c>
      <c r="AF29" s="89">
        <f t="shared" si="4"/>
        <v>163688.00000000003</v>
      </c>
      <c r="AG29" s="87"/>
      <c r="AH29" s="87">
        <v>0</v>
      </c>
      <c r="AI29" s="87">
        <f t="shared" si="5"/>
        <v>0</v>
      </c>
      <c r="AJ29" s="66" t="s">
        <v>1587</v>
      </c>
      <c r="AK29" s="66"/>
      <c r="AL29" s="66"/>
      <c r="AM29" s="86" t="s">
        <v>1414</v>
      </c>
      <c r="AN29" s="90" t="s">
        <v>1671</v>
      </c>
      <c r="AO29" s="86" t="s">
        <v>1672</v>
      </c>
      <c r="AP29" s="86" t="s">
        <v>1673</v>
      </c>
      <c r="AQ29" s="90" t="s">
        <v>1756</v>
      </c>
      <c r="AR29" s="86" t="s">
        <v>1757</v>
      </c>
      <c r="AS29" s="86"/>
      <c r="AT29" s="86"/>
      <c r="AU29" s="157"/>
    </row>
    <row r="30" spans="1:47" s="47" customFormat="1" ht="25.5" customHeight="1">
      <c r="A30" s="140"/>
      <c r="B30" s="31" t="s">
        <v>1456</v>
      </c>
      <c r="C30" s="31" t="s">
        <v>1745</v>
      </c>
      <c r="D30" s="31" t="s">
        <v>1767</v>
      </c>
      <c r="E30" s="31" t="s">
        <v>1759</v>
      </c>
      <c r="F30" s="36" t="s">
        <v>1760</v>
      </c>
      <c r="G30" s="36" t="s">
        <v>1755</v>
      </c>
      <c r="H30" s="31" t="s">
        <v>796</v>
      </c>
      <c r="I30" s="31"/>
      <c r="J30" s="31" t="s">
        <v>802</v>
      </c>
      <c r="K30" s="31" t="s">
        <v>1652</v>
      </c>
      <c r="L30" s="31">
        <v>710000000</v>
      </c>
      <c r="M30" s="31" t="s">
        <v>1562</v>
      </c>
      <c r="N30" s="31" t="s">
        <v>1567</v>
      </c>
      <c r="O30" s="31" t="s">
        <v>355</v>
      </c>
      <c r="P30" s="31">
        <v>710000000</v>
      </c>
      <c r="Q30" s="31" t="s">
        <v>1562</v>
      </c>
      <c r="R30" s="31" t="s">
        <v>682</v>
      </c>
      <c r="S30" s="31" t="s">
        <v>741</v>
      </c>
      <c r="T30" s="31" t="s">
        <v>804</v>
      </c>
      <c r="U30" s="31"/>
      <c r="V30" s="31"/>
      <c r="W30" s="31"/>
      <c r="X30" s="31">
        <v>0</v>
      </c>
      <c r="Y30" s="31">
        <v>0</v>
      </c>
      <c r="Z30" s="31">
        <v>100</v>
      </c>
      <c r="AA30" s="31" t="s">
        <v>894</v>
      </c>
      <c r="AB30" s="31" t="s">
        <v>809</v>
      </c>
      <c r="AC30" s="39">
        <v>0</v>
      </c>
      <c r="AD30" s="74">
        <v>9616.67</v>
      </c>
      <c r="AE30" s="75">
        <f t="shared" si="6"/>
        <v>0</v>
      </c>
      <c r="AF30" s="75">
        <f t="shared" si="4"/>
        <v>0</v>
      </c>
      <c r="AG30" s="39"/>
      <c r="AH30" s="39">
        <v>0</v>
      </c>
      <c r="AI30" s="39">
        <f t="shared" si="5"/>
        <v>0</v>
      </c>
      <c r="AJ30" s="31" t="s">
        <v>1587</v>
      </c>
      <c r="AK30" s="31"/>
      <c r="AL30" s="31"/>
      <c r="AM30" s="36" t="s">
        <v>1414</v>
      </c>
      <c r="AN30" s="40" t="s">
        <v>1761</v>
      </c>
      <c r="AO30" s="36" t="s">
        <v>1762</v>
      </c>
      <c r="AP30" s="36" t="s">
        <v>1014</v>
      </c>
      <c r="AQ30" s="40" t="s">
        <v>1763</v>
      </c>
      <c r="AR30" s="36" t="s">
        <v>1764</v>
      </c>
      <c r="AS30" s="36" t="s">
        <v>1765</v>
      </c>
      <c r="AT30" s="36" t="s">
        <v>1766</v>
      </c>
      <c r="AU30" s="141"/>
    </row>
    <row r="31" spans="1:47" s="47" customFormat="1" ht="25.5" customHeight="1">
      <c r="A31" s="140"/>
      <c r="B31" s="31"/>
      <c r="C31" s="31" t="s">
        <v>1746</v>
      </c>
      <c r="D31" s="31" t="s">
        <v>1769</v>
      </c>
      <c r="E31" s="31" t="s">
        <v>1759</v>
      </c>
      <c r="F31" s="36" t="s">
        <v>1760</v>
      </c>
      <c r="G31" s="36" t="s">
        <v>1755</v>
      </c>
      <c r="H31" s="31" t="s">
        <v>796</v>
      </c>
      <c r="I31" s="31"/>
      <c r="J31" s="31" t="s">
        <v>802</v>
      </c>
      <c r="K31" s="31" t="s">
        <v>1652</v>
      </c>
      <c r="L31" s="31">
        <v>710000000</v>
      </c>
      <c r="M31" s="31" t="s">
        <v>1562</v>
      </c>
      <c r="N31" s="31" t="s">
        <v>1567</v>
      </c>
      <c r="O31" s="31" t="s">
        <v>355</v>
      </c>
      <c r="P31" s="31">
        <v>710000000</v>
      </c>
      <c r="Q31" s="31" t="s">
        <v>1562</v>
      </c>
      <c r="R31" s="31" t="s">
        <v>682</v>
      </c>
      <c r="S31" s="31" t="s">
        <v>1747</v>
      </c>
      <c r="T31" s="31" t="s">
        <v>804</v>
      </c>
      <c r="U31" s="31"/>
      <c r="V31" s="31"/>
      <c r="W31" s="31"/>
      <c r="X31" s="31">
        <v>0</v>
      </c>
      <c r="Y31" s="31">
        <v>0</v>
      </c>
      <c r="Z31" s="31">
        <v>100</v>
      </c>
      <c r="AA31" s="31" t="s">
        <v>894</v>
      </c>
      <c r="AB31" s="31" t="s">
        <v>809</v>
      </c>
      <c r="AC31" s="39">
        <v>200</v>
      </c>
      <c r="AD31" s="74">
        <v>9616.67</v>
      </c>
      <c r="AE31" s="75">
        <f t="shared" si="6"/>
        <v>1923334</v>
      </c>
      <c r="AF31" s="75">
        <f t="shared" si="4"/>
        <v>2154134.08</v>
      </c>
      <c r="AG31" s="39"/>
      <c r="AH31" s="39">
        <v>0</v>
      </c>
      <c r="AI31" s="39">
        <f t="shared" si="5"/>
        <v>0</v>
      </c>
      <c r="AJ31" s="31" t="s">
        <v>1587</v>
      </c>
      <c r="AK31" s="31"/>
      <c r="AL31" s="31"/>
      <c r="AM31" s="36" t="s">
        <v>1414</v>
      </c>
      <c r="AN31" s="40" t="s">
        <v>1761</v>
      </c>
      <c r="AO31" s="36" t="s">
        <v>1762</v>
      </c>
      <c r="AP31" s="36" t="s">
        <v>1014</v>
      </c>
      <c r="AQ31" s="40" t="s">
        <v>1763</v>
      </c>
      <c r="AR31" s="36" t="s">
        <v>1764</v>
      </c>
      <c r="AS31" s="36" t="s">
        <v>1765</v>
      </c>
      <c r="AT31" s="36" t="s">
        <v>1766</v>
      </c>
      <c r="AU31" s="141"/>
    </row>
    <row r="32" spans="1:47" s="47" customFormat="1" ht="25.5" customHeight="1">
      <c r="A32" s="140"/>
      <c r="B32" s="31" t="s">
        <v>1456</v>
      </c>
      <c r="C32" s="31" t="s">
        <v>1745</v>
      </c>
      <c r="D32" s="31" t="s">
        <v>1768</v>
      </c>
      <c r="E32" s="31" t="s">
        <v>1759</v>
      </c>
      <c r="F32" s="36" t="s">
        <v>1760</v>
      </c>
      <c r="G32" s="36" t="s">
        <v>1755</v>
      </c>
      <c r="H32" s="31" t="s">
        <v>796</v>
      </c>
      <c r="I32" s="31"/>
      <c r="J32" s="31" t="s">
        <v>802</v>
      </c>
      <c r="K32" s="31" t="s">
        <v>1652</v>
      </c>
      <c r="L32" s="31">
        <v>710000000</v>
      </c>
      <c r="M32" s="31" t="s">
        <v>1562</v>
      </c>
      <c r="N32" s="31" t="s">
        <v>1567</v>
      </c>
      <c r="O32" s="31" t="s">
        <v>355</v>
      </c>
      <c r="P32" s="31">
        <v>710000000</v>
      </c>
      <c r="Q32" s="31" t="s">
        <v>1562</v>
      </c>
      <c r="R32" s="31" t="s">
        <v>682</v>
      </c>
      <c r="S32" s="31" t="s">
        <v>741</v>
      </c>
      <c r="T32" s="31" t="s">
        <v>804</v>
      </c>
      <c r="U32" s="31"/>
      <c r="V32" s="31"/>
      <c r="W32" s="31"/>
      <c r="X32" s="31">
        <v>0</v>
      </c>
      <c r="Y32" s="31">
        <v>0</v>
      </c>
      <c r="Z32" s="31">
        <v>100</v>
      </c>
      <c r="AA32" s="31" t="s">
        <v>894</v>
      </c>
      <c r="AB32" s="31" t="s">
        <v>809</v>
      </c>
      <c r="AC32" s="39">
        <v>0</v>
      </c>
      <c r="AD32" s="74">
        <v>3166.67</v>
      </c>
      <c r="AE32" s="75">
        <f t="shared" si="6"/>
        <v>0</v>
      </c>
      <c r="AF32" s="75">
        <f t="shared" si="4"/>
        <v>0</v>
      </c>
      <c r="AG32" s="39"/>
      <c r="AH32" s="39">
        <v>0</v>
      </c>
      <c r="AI32" s="39">
        <f t="shared" si="5"/>
        <v>0</v>
      </c>
      <c r="AJ32" s="31" t="s">
        <v>1587</v>
      </c>
      <c r="AK32" s="31"/>
      <c r="AL32" s="31"/>
      <c r="AM32" s="36" t="s">
        <v>1414</v>
      </c>
      <c r="AN32" s="40" t="s">
        <v>1770</v>
      </c>
      <c r="AO32" s="36" t="s">
        <v>1771</v>
      </c>
      <c r="AP32" s="36" t="s">
        <v>1014</v>
      </c>
      <c r="AQ32" s="40" t="s">
        <v>1772</v>
      </c>
      <c r="AR32" s="36" t="s">
        <v>1773</v>
      </c>
      <c r="AS32" s="36"/>
      <c r="AT32" s="36"/>
      <c r="AU32" s="141"/>
    </row>
    <row r="33" spans="1:47" s="47" customFormat="1" ht="25.5" customHeight="1">
      <c r="A33" s="140"/>
      <c r="B33" s="31"/>
      <c r="C33" s="31" t="s">
        <v>1746</v>
      </c>
      <c r="D33" s="31" t="s">
        <v>1774</v>
      </c>
      <c r="E33" s="31" t="s">
        <v>1759</v>
      </c>
      <c r="F33" s="36" t="s">
        <v>1760</v>
      </c>
      <c r="G33" s="36" t="s">
        <v>1755</v>
      </c>
      <c r="H33" s="31" t="s">
        <v>796</v>
      </c>
      <c r="I33" s="31"/>
      <c r="J33" s="31" t="s">
        <v>802</v>
      </c>
      <c r="K33" s="31" t="s">
        <v>1652</v>
      </c>
      <c r="L33" s="31">
        <v>710000000</v>
      </c>
      <c r="M33" s="31" t="s">
        <v>1562</v>
      </c>
      <c r="N33" s="31" t="s">
        <v>1567</v>
      </c>
      <c r="O33" s="31" t="s">
        <v>355</v>
      </c>
      <c r="P33" s="31">
        <v>710000000</v>
      </c>
      <c r="Q33" s="31" t="s">
        <v>1562</v>
      </c>
      <c r="R33" s="31" t="s">
        <v>682</v>
      </c>
      <c r="S33" s="31" t="s">
        <v>1747</v>
      </c>
      <c r="T33" s="31" t="s">
        <v>804</v>
      </c>
      <c r="U33" s="31"/>
      <c r="V33" s="31"/>
      <c r="W33" s="31"/>
      <c r="X33" s="31">
        <v>0</v>
      </c>
      <c r="Y33" s="31">
        <v>0</v>
      </c>
      <c r="Z33" s="31">
        <v>100</v>
      </c>
      <c r="AA33" s="31" t="s">
        <v>894</v>
      </c>
      <c r="AB33" s="31" t="s">
        <v>809</v>
      </c>
      <c r="AC33" s="39">
        <v>500</v>
      </c>
      <c r="AD33" s="74">
        <v>3166.67</v>
      </c>
      <c r="AE33" s="75">
        <v>1583335</v>
      </c>
      <c r="AF33" s="75">
        <f t="shared" si="4"/>
        <v>1773335.2000000002</v>
      </c>
      <c r="AG33" s="39"/>
      <c r="AH33" s="39">
        <v>0</v>
      </c>
      <c r="AI33" s="39">
        <f t="shared" si="5"/>
        <v>0</v>
      </c>
      <c r="AJ33" s="31" t="s">
        <v>1587</v>
      </c>
      <c r="AK33" s="31"/>
      <c r="AL33" s="31"/>
      <c r="AM33" s="36" t="s">
        <v>1414</v>
      </c>
      <c r="AN33" s="40" t="s">
        <v>1770</v>
      </c>
      <c r="AO33" s="36" t="s">
        <v>1771</v>
      </c>
      <c r="AP33" s="36" t="s">
        <v>1014</v>
      </c>
      <c r="AQ33" s="40" t="s">
        <v>1772</v>
      </c>
      <c r="AR33" s="36" t="s">
        <v>1773</v>
      </c>
      <c r="AS33" s="36"/>
      <c r="AT33" s="36"/>
      <c r="AU33" s="141"/>
    </row>
    <row r="34" spans="1:47" s="47" customFormat="1" ht="25.5" customHeight="1">
      <c r="A34" s="140"/>
      <c r="B34" s="31" t="s">
        <v>1456</v>
      </c>
      <c r="C34" s="31" t="s">
        <v>1745</v>
      </c>
      <c r="D34" s="31" t="s">
        <v>1780</v>
      </c>
      <c r="E34" s="31" t="s">
        <v>1775</v>
      </c>
      <c r="F34" s="36" t="s">
        <v>1727</v>
      </c>
      <c r="G34" s="36" t="s">
        <v>1776</v>
      </c>
      <c r="H34" s="31" t="s">
        <v>1480</v>
      </c>
      <c r="I34" s="31" t="s">
        <v>1483</v>
      </c>
      <c r="J34" s="31" t="s">
        <v>802</v>
      </c>
      <c r="K34" s="31">
        <v>100</v>
      </c>
      <c r="L34" s="31">
        <v>710000000</v>
      </c>
      <c r="M34" s="31" t="s">
        <v>1562</v>
      </c>
      <c r="N34" s="31" t="s">
        <v>1567</v>
      </c>
      <c r="O34" s="31" t="s">
        <v>355</v>
      </c>
      <c r="P34" s="31">
        <v>710000000</v>
      </c>
      <c r="Q34" s="31" t="s">
        <v>1562</v>
      </c>
      <c r="R34" s="31" t="s">
        <v>682</v>
      </c>
      <c r="S34" s="31" t="s">
        <v>741</v>
      </c>
      <c r="T34" s="31" t="s">
        <v>803</v>
      </c>
      <c r="U34" s="31"/>
      <c r="V34" s="31"/>
      <c r="W34" s="31"/>
      <c r="X34" s="31">
        <v>0</v>
      </c>
      <c r="Y34" s="31">
        <v>0</v>
      </c>
      <c r="Z34" s="31">
        <v>100</v>
      </c>
      <c r="AA34" s="31" t="s">
        <v>894</v>
      </c>
      <c r="AB34" s="31" t="s">
        <v>809</v>
      </c>
      <c r="AC34" s="39">
        <v>0</v>
      </c>
      <c r="AD34" s="74">
        <v>1738.81</v>
      </c>
      <c r="AE34" s="75">
        <f t="shared" si="6"/>
        <v>0</v>
      </c>
      <c r="AF34" s="75">
        <f t="shared" si="4"/>
        <v>0</v>
      </c>
      <c r="AG34" s="39"/>
      <c r="AH34" s="39">
        <v>0</v>
      </c>
      <c r="AI34" s="39">
        <f t="shared" si="5"/>
        <v>0</v>
      </c>
      <c r="AJ34" s="31" t="s">
        <v>1587</v>
      </c>
      <c r="AK34" s="31"/>
      <c r="AL34" s="31"/>
      <c r="AM34" s="36" t="s">
        <v>1777</v>
      </c>
      <c r="AN34" s="43" t="s">
        <v>1778</v>
      </c>
      <c r="AO34" s="44" t="s">
        <v>1778</v>
      </c>
      <c r="AP34" s="36" t="s">
        <v>1779</v>
      </c>
      <c r="AQ34" s="36" t="s">
        <v>1732</v>
      </c>
      <c r="AR34" s="44" t="s">
        <v>1733</v>
      </c>
      <c r="AS34" s="36"/>
      <c r="AT34" s="36"/>
      <c r="AU34" s="141"/>
    </row>
    <row r="35" spans="1:47" s="47" customFormat="1" ht="25.5" customHeight="1">
      <c r="A35" s="140"/>
      <c r="B35" s="31" t="s">
        <v>1456</v>
      </c>
      <c r="C35" s="31" t="s">
        <v>2589</v>
      </c>
      <c r="D35" s="31" t="s">
        <v>1781</v>
      </c>
      <c r="E35" s="31" t="s">
        <v>1775</v>
      </c>
      <c r="F35" s="36" t="s">
        <v>1727</v>
      </c>
      <c r="G35" s="36" t="s">
        <v>1776</v>
      </c>
      <c r="H35" s="31" t="s">
        <v>1480</v>
      </c>
      <c r="I35" s="31" t="s">
        <v>1483</v>
      </c>
      <c r="J35" s="31" t="s">
        <v>802</v>
      </c>
      <c r="K35" s="31">
        <v>100</v>
      </c>
      <c r="L35" s="31">
        <v>710000000</v>
      </c>
      <c r="M35" s="31" t="s">
        <v>1562</v>
      </c>
      <c r="N35" s="31" t="s">
        <v>1567</v>
      </c>
      <c r="O35" s="31" t="s">
        <v>355</v>
      </c>
      <c r="P35" s="31">
        <v>710000000</v>
      </c>
      <c r="Q35" s="31" t="s">
        <v>1562</v>
      </c>
      <c r="R35" s="31" t="s">
        <v>682</v>
      </c>
      <c r="S35" s="31" t="s">
        <v>1747</v>
      </c>
      <c r="T35" s="31" t="s">
        <v>803</v>
      </c>
      <c r="U35" s="31"/>
      <c r="V35" s="31"/>
      <c r="W35" s="31"/>
      <c r="X35" s="31">
        <v>0</v>
      </c>
      <c r="Y35" s="31">
        <v>0</v>
      </c>
      <c r="Z35" s="31">
        <v>100</v>
      </c>
      <c r="AA35" s="31" t="s">
        <v>894</v>
      </c>
      <c r="AB35" s="31" t="s">
        <v>809</v>
      </c>
      <c r="AC35" s="39">
        <v>0</v>
      </c>
      <c r="AD35" s="74">
        <v>1738.81</v>
      </c>
      <c r="AE35" s="75">
        <f t="shared" si="6"/>
        <v>0</v>
      </c>
      <c r="AF35" s="75">
        <f t="shared" si="4"/>
        <v>0</v>
      </c>
      <c r="AG35" s="39"/>
      <c r="AH35" s="39">
        <v>0</v>
      </c>
      <c r="AI35" s="39">
        <f t="shared" si="5"/>
        <v>0</v>
      </c>
      <c r="AJ35" s="31" t="s">
        <v>1587</v>
      </c>
      <c r="AK35" s="31"/>
      <c r="AL35" s="31"/>
      <c r="AM35" s="36" t="s">
        <v>1777</v>
      </c>
      <c r="AN35" s="43" t="s">
        <v>1778</v>
      </c>
      <c r="AO35" s="44" t="s">
        <v>1778</v>
      </c>
      <c r="AP35" s="36" t="s">
        <v>1779</v>
      </c>
      <c r="AQ35" s="36" t="s">
        <v>1732</v>
      </c>
      <c r="AR35" s="44" t="s">
        <v>1733</v>
      </c>
      <c r="AS35" s="36"/>
      <c r="AT35" s="36"/>
      <c r="AU35" s="141"/>
    </row>
    <row r="36" spans="1:47" s="47" customFormat="1" ht="25.5" customHeight="1">
      <c r="A36" s="140"/>
      <c r="B36" s="31"/>
      <c r="C36" s="31" t="s">
        <v>2649</v>
      </c>
      <c r="D36" s="31" t="s">
        <v>2648</v>
      </c>
      <c r="E36" s="31" t="s">
        <v>1775</v>
      </c>
      <c r="F36" s="36" t="s">
        <v>1727</v>
      </c>
      <c r="G36" s="36" t="s">
        <v>1776</v>
      </c>
      <c r="H36" s="31" t="s">
        <v>1480</v>
      </c>
      <c r="I36" s="31" t="s">
        <v>2601</v>
      </c>
      <c r="J36" s="31" t="s">
        <v>802</v>
      </c>
      <c r="K36" s="31">
        <v>100</v>
      </c>
      <c r="L36" s="31">
        <v>710000000</v>
      </c>
      <c r="M36" s="31" t="s">
        <v>1562</v>
      </c>
      <c r="N36" s="31" t="s">
        <v>1567</v>
      </c>
      <c r="O36" s="31" t="s">
        <v>355</v>
      </c>
      <c r="P36" s="31">
        <v>710000000</v>
      </c>
      <c r="Q36" s="31" t="s">
        <v>1562</v>
      </c>
      <c r="R36" s="31" t="s">
        <v>682</v>
      </c>
      <c r="S36" s="31" t="s">
        <v>1747</v>
      </c>
      <c r="T36" s="31" t="s">
        <v>803</v>
      </c>
      <c r="U36" s="31"/>
      <c r="V36" s="31"/>
      <c r="W36" s="31"/>
      <c r="X36" s="31">
        <v>0</v>
      </c>
      <c r="Y36" s="31">
        <v>0</v>
      </c>
      <c r="Z36" s="31">
        <v>100</v>
      </c>
      <c r="AA36" s="31" t="s">
        <v>894</v>
      </c>
      <c r="AB36" s="31" t="s">
        <v>809</v>
      </c>
      <c r="AC36" s="39">
        <v>12</v>
      </c>
      <c r="AD36" s="74">
        <v>1738.81</v>
      </c>
      <c r="AE36" s="75">
        <v>20865.72</v>
      </c>
      <c r="AF36" s="75">
        <f t="shared" si="4"/>
        <v>23369.606400000004</v>
      </c>
      <c r="AG36" s="39"/>
      <c r="AH36" s="39">
        <v>0</v>
      </c>
      <c r="AI36" s="39">
        <f t="shared" si="5"/>
        <v>0</v>
      </c>
      <c r="AJ36" s="31" t="s">
        <v>1587</v>
      </c>
      <c r="AK36" s="31"/>
      <c r="AL36" s="31"/>
      <c r="AM36" s="36" t="s">
        <v>1777</v>
      </c>
      <c r="AN36" s="43" t="s">
        <v>1778</v>
      </c>
      <c r="AO36" s="44" t="s">
        <v>1778</v>
      </c>
      <c r="AP36" s="36" t="s">
        <v>1779</v>
      </c>
      <c r="AQ36" s="36" t="s">
        <v>1732</v>
      </c>
      <c r="AR36" s="44" t="s">
        <v>1733</v>
      </c>
      <c r="AS36" s="36"/>
      <c r="AT36" s="36"/>
      <c r="AU36" s="141"/>
    </row>
    <row r="37" spans="1:47" s="47" customFormat="1" ht="25.5" customHeight="1">
      <c r="A37" s="154"/>
      <c r="B37" s="38"/>
      <c r="C37" s="38"/>
      <c r="D37" s="38" t="s">
        <v>1789</v>
      </c>
      <c r="E37" s="38" t="s">
        <v>1782</v>
      </c>
      <c r="F37" s="42" t="s">
        <v>1783</v>
      </c>
      <c r="G37" s="42" t="s">
        <v>1784</v>
      </c>
      <c r="H37" s="38" t="s">
        <v>796</v>
      </c>
      <c r="I37" s="38"/>
      <c r="J37" s="38"/>
      <c r="K37" s="38" t="s">
        <v>1653</v>
      </c>
      <c r="L37" s="38">
        <v>710000000</v>
      </c>
      <c r="M37" s="38" t="s">
        <v>1562</v>
      </c>
      <c r="N37" s="38" t="s">
        <v>1563</v>
      </c>
      <c r="O37" s="38" t="s">
        <v>355</v>
      </c>
      <c r="P37" s="38">
        <v>710000000</v>
      </c>
      <c r="Q37" s="38" t="s">
        <v>1562</v>
      </c>
      <c r="R37" s="38" t="s">
        <v>682</v>
      </c>
      <c r="S37" s="38"/>
      <c r="T37" s="38"/>
      <c r="U37" s="38" t="s">
        <v>1583</v>
      </c>
      <c r="V37" s="38"/>
      <c r="W37" s="38"/>
      <c r="X37" s="38" t="s">
        <v>1653</v>
      </c>
      <c r="Y37" s="38" t="s">
        <v>1652</v>
      </c>
      <c r="Z37" s="38" t="s">
        <v>1653</v>
      </c>
      <c r="AA37" s="38" t="s">
        <v>894</v>
      </c>
      <c r="AB37" s="38" t="s">
        <v>809</v>
      </c>
      <c r="AC37" s="110">
        <v>20000</v>
      </c>
      <c r="AD37" s="111">
        <v>24.84</v>
      </c>
      <c r="AE37" s="112">
        <v>496800</v>
      </c>
      <c r="AF37" s="112">
        <f t="shared" si="4"/>
        <v>556416</v>
      </c>
      <c r="AG37" s="110"/>
      <c r="AH37" s="110">
        <v>0</v>
      </c>
      <c r="AI37" s="110">
        <f t="shared" si="5"/>
        <v>0</v>
      </c>
      <c r="AJ37" s="38" t="s">
        <v>1587</v>
      </c>
      <c r="AK37" s="38"/>
      <c r="AL37" s="38"/>
      <c r="AM37" s="42" t="s">
        <v>1414</v>
      </c>
      <c r="AN37" s="41" t="s">
        <v>1785</v>
      </c>
      <c r="AO37" s="42" t="s">
        <v>1786</v>
      </c>
      <c r="AP37" s="42" t="s">
        <v>1673</v>
      </c>
      <c r="AQ37" s="41" t="s">
        <v>1787</v>
      </c>
      <c r="AR37" s="42" t="s">
        <v>1788</v>
      </c>
      <c r="AS37" s="42" t="s">
        <v>1778</v>
      </c>
      <c r="AT37" s="42" t="s">
        <v>1778</v>
      </c>
      <c r="AU37" s="155"/>
    </row>
    <row r="38" spans="1:47" s="47" customFormat="1" ht="25.5" customHeight="1">
      <c r="A38" s="140"/>
      <c r="B38" s="31" t="s">
        <v>1456</v>
      </c>
      <c r="C38" s="31" t="s">
        <v>1745</v>
      </c>
      <c r="D38" s="31" t="s">
        <v>1799</v>
      </c>
      <c r="E38" s="31" t="s">
        <v>1790</v>
      </c>
      <c r="F38" s="36" t="s">
        <v>1791</v>
      </c>
      <c r="G38" s="36" t="s">
        <v>1792</v>
      </c>
      <c r="H38" s="31" t="s">
        <v>1480</v>
      </c>
      <c r="I38" s="31" t="s">
        <v>1483</v>
      </c>
      <c r="J38" s="31" t="s">
        <v>802</v>
      </c>
      <c r="K38" s="31">
        <v>100</v>
      </c>
      <c r="L38" s="31">
        <v>710000000</v>
      </c>
      <c r="M38" s="31" t="s">
        <v>1562</v>
      </c>
      <c r="N38" s="31" t="s">
        <v>1636</v>
      </c>
      <c r="O38" s="31" t="s">
        <v>355</v>
      </c>
      <c r="P38" s="31">
        <v>710000000</v>
      </c>
      <c r="Q38" s="31" t="s">
        <v>1562</v>
      </c>
      <c r="R38" s="31" t="s">
        <v>682</v>
      </c>
      <c r="S38" s="31" t="s">
        <v>741</v>
      </c>
      <c r="T38" s="31" t="s">
        <v>803</v>
      </c>
      <c r="U38" s="31"/>
      <c r="V38" s="31"/>
      <c r="W38" s="31"/>
      <c r="X38" s="31">
        <v>0</v>
      </c>
      <c r="Y38" s="31">
        <v>0</v>
      </c>
      <c r="Z38" s="31">
        <v>100</v>
      </c>
      <c r="AA38" s="31" t="s">
        <v>894</v>
      </c>
      <c r="AB38" s="31" t="s">
        <v>809</v>
      </c>
      <c r="AC38" s="39">
        <v>0</v>
      </c>
      <c r="AD38" s="74">
        <v>1216.12</v>
      </c>
      <c r="AE38" s="75">
        <f>AC38*AD38</f>
        <v>0</v>
      </c>
      <c r="AF38" s="75">
        <f t="shared" si="4"/>
        <v>0</v>
      </c>
      <c r="AG38" s="39"/>
      <c r="AH38" s="39">
        <v>0</v>
      </c>
      <c r="AI38" s="39">
        <f t="shared" si="5"/>
        <v>0</v>
      </c>
      <c r="AJ38" s="31" t="s">
        <v>1587</v>
      </c>
      <c r="AK38" s="31"/>
      <c r="AL38" s="31"/>
      <c r="AM38" s="36" t="s">
        <v>1414</v>
      </c>
      <c r="AN38" s="40" t="s">
        <v>1793</v>
      </c>
      <c r="AO38" s="36" t="s">
        <v>1794</v>
      </c>
      <c r="AP38" s="36" t="s">
        <v>1414</v>
      </c>
      <c r="AQ38" s="36" t="s">
        <v>1795</v>
      </c>
      <c r="AR38" s="36" t="s">
        <v>1796</v>
      </c>
      <c r="AS38" s="36" t="s">
        <v>1797</v>
      </c>
      <c r="AT38" s="36" t="s">
        <v>1798</v>
      </c>
      <c r="AU38" s="141"/>
    </row>
    <row r="39" spans="1:47" s="47" customFormat="1" ht="25.5" customHeight="1">
      <c r="A39" s="140"/>
      <c r="B39" s="31"/>
      <c r="C39" s="31" t="s">
        <v>1746</v>
      </c>
      <c r="D39" s="31" t="s">
        <v>1800</v>
      </c>
      <c r="E39" s="31" t="s">
        <v>1790</v>
      </c>
      <c r="F39" s="36" t="s">
        <v>1791</v>
      </c>
      <c r="G39" s="36" t="s">
        <v>1792</v>
      </c>
      <c r="H39" s="31" t="s">
        <v>1480</v>
      </c>
      <c r="I39" s="31" t="s">
        <v>1483</v>
      </c>
      <c r="J39" s="31" t="s">
        <v>802</v>
      </c>
      <c r="K39" s="31">
        <v>100</v>
      </c>
      <c r="L39" s="31">
        <v>710000000</v>
      </c>
      <c r="M39" s="31" t="s">
        <v>1562</v>
      </c>
      <c r="N39" s="31" t="s">
        <v>1636</v>
      </c>
      <c r="O39" s="31" t="s">
        <v>355</v>
      </c>
      <c r="P39" s="31">
        <v>710000000</v>
      </c>
      <c r="Q39" s="31" t="s">
        <v>1562</v>
      </c>
      <c r="R39" s="31" t="s">
        <v>682</v>
      </c>
      <c r="S39" s="31" t="s">
        <v>1747</v>
      </c>
      <c r="T39" s="31" t="s">
        <v>803</v>
      </c>
      <c r="U39" s="31"/>
      <c r="V39" s="31"/>
      <c r="W39" s="31"/>
      <c r="X39" s="31">
        <v>0</v>
      </c>
      <c r="Y39" s="31">
        <v>0</v>
      </c>
      <c r="Z39" s="31">
        <v>100</v>
      </c>
      <c r="AA39" s="31" t="s">
        <v>894</v>
      </c>
      <c r="AB39" s="31" t="s">
        <v>809</v>
      </c>
      <c r="AC39" s="39">
        <v>400</v>
      </c>
      <c r="AD39" s="74">
        <v>1216.12</v>
      </c>
      <c r="AE39" s="75">
        <v>486447.99999999994</v>
      </c>
      <c r="AF39" s="75">
        <f t="shared" si="4"/>
        <v>544821.76</v>
      </c>
      <c r="AG39" s="39"/>
      <c r="AH39" s="39">
        <v>0</v>
      </c>
      <c r="AI39" s="39">
        <f t="shared" si="5"/>
        <v>0</v>
      </c>
      <c r="AJ39" s="31" t="s">
        <v>1587</v>
      </c>
      <c r="AK39" s="31"/>
      <c r="AL39" s="31"/>
      <c r="AM39" s="36" t="s">
        <v>1414</v>
      </c>
      <c r="AN39" s="40" t="s">
        <v>1793</v>
      </c>
      <c r="AO39" s="36" t="s">
        <v>1794</v>
      </c>
      <c r="AP39" s="36" t="s">
        <v>1414</v>
      </c>
      <c r="AQ39" s="36" t="s">
        <v>1795</v>
      </c>
      <c r="AR39" s="36" t="s">
        <v>1796</v>
      </c>
      <c r="AS39" s="36" t="s">
        <v>1797</v>
      </c>
      <c r="AT39" s="36" t="s">
        <v>1798</v>
      </c>
      <c r="AU39" s="141"/>
    </row>
    <row r="40" spans="1:47" s="47" customFormat="1" ht="25.5" customHeight="1">
      <c r="A40" s="140"/>
      <c r="B40" s="31" t="s">
        <v>1456</v>
      </c>
      <c r="C40" s="31" t="s">
        <v>1745</v>
      </c>
      <c r="D40" s="31" t="s">
        <v>1809</v>
      </c>
      <c r="E40" s="31" t="s">
        <v>1801</v>
      </c>
      <c r="F40" s="36" t="s">
        <v>1791</v>
      </c>
      <c r="G40" s="36" t="s">
        <v>1802</v>
      </c>
      <c r="H40" s="31" t="s">
        <v>1480</v>
      </c>
      <c r="I40" s="31" t="s">
        <v>1483</v>
      </c>
      <c r="J40" s="31" t="s">
        <v>802</v>
      </c>
      <c r="K40" s="31">
        <v>100</v>
      </c>
      <c r="L40" s="31">
        <v>710000000</v>
      </c>
      <c r="M40" s="31" t="s">
        <v>1562</v>
      </c>
      <c r="N40" s="31" t="s">
        <v>1636</v>
      </c>
      <c r="O40" s="31" t="s">
        <v>355</v>
      </c>
      <c r="P40" s="31">
        <v>710000000</v>
      </c>
      <c r="Q40" s="31" t="s">
        <v>1562</v>
      </c>
      <c r="R40" s="31" t="s">
        <v>682</v>
      </c>
      <c r="S40" s="31" t="s">
        <v>741</v>
      </c>
      <c r="T40" s="31" t="s">
        <v>803</v>
      </c>
      <c r="U40" s="31"/>
      <c r="V40" s="31"/>
      <c r="W40" s="31"/>
      <c r="X40" s="31">
        <v>0</v>
      </c>
      <c r="Y40" s="31">
        <v>0</v>
      </c>
      <c r="Z40" s="31">
        <v>100</v>
      </c>
      <c r="AA40" s="31" t="s">
        <v>894</v>
      </c>
      <c r="AB40" s="31" t="s">
        <v>809</v>
      </c>
      <c r="AC40" s="39">
        <v>0</v>
      </c>
      <c r="AD40" s="74">
        <v>9728.999999999998</v>
      </c>
      <c r="AE40" s="75">
        <f>AC40*AD40</f>
        <v>0</v>
      </c>
      <c r="AF40" s="75">
        <f t="shared" si="4"/>
        <v>0</v>
      </c>
      <c r="AG40" s="39"/>
      <c r="AH40" s="39">
        <v>0</v>
      </c>
      <c r="AI40" s="39">
        <f t="shared" si="5"/>
        <v>0</v>
      </c>
      <c r="AJ40" s="31" t="s">
        <v>1587</v>
      </c>
      <c r="AK40" s="31"/>
      <c r="AL40" s="31"/>
      <c r="AM40" s="36" t="s">
        <v>1414</v>
      </c>
      <c r="AN40" s="40" t="s">
        <v>1803</v>
      </c>
      <c r="AO40" s="36" t="s">
        <v>1804</v>
      </c>
      <c r="AP40" s="36" t="s">
        <v>1414</v>
      </c>
      <c r="AQ40" s="36" t="s">
        <v>1805</v>
      </c>
      <c r="AR40" s="36" t="s">
        <v>1806</v>
      </c>
      <c r="AS40" s="36" t="s">
        <v>1807</v>
      </c>
      <c r="AT40" s="36" t="s">
        <v>1808</v>
      </c>
      <c r="AU40" s="141"/>
    </row>
    <row r="41" spans="1:47" s="47" customFormat="1" ht="25.5" customHeight="1">
      <c r="A41" s="140"/>
      <c r="B41" s="31"/>
      <c r="C41" s="31" t="s">
        <v>1746</v>
      </c>
      <c r="D41" s="31" t="s">
        <v>1810</v>
      </c>
      <c r="E41" s="31" t="s">
        <v>1801</v>
      </c>
      <c r="F41" s="36" t="s">
        <v>1791</v>
      </c>
      <c r="G41" s="36" t="s">
        <v>1802</v>
      </c>
      <c r="H41" s="31" t="s">
        <v>1480</v>
      </c>
      <c r="I41" s="31" t="s">
        <v>1483</v>
      </c>
      <c r="J41" s="31" t="s">
        <v>802</v>
      </c>
      <c r="K41" s="31">
        <v>100</v>
      </c>
      <c r="L41" s="31">
        <v>710000000</v>
      </c>
      <c r="M41" s="31" t="s">
        <v>1562</v>
      </c>
      <c r="N41" s="31" t="s">
        <v>1636</v>
      </c>
      <c r="O41" s="31" t="s">
        <v>355</v>
      </c>
      <c r="P41" s="31">
        <v>710000000</v>
      </c>
      <c r="Q41" s="31" t="s">
        <v>1562</v>
      </c>
      <c r="R41" s="31" t="s">
        <v>682</v>
      </c>
      <c r="S41" s="31" t="s">
        <v>1747</v>
      </c>
      <c r="T41" s="31" t="s">
        <v>803</v>
      </c>
      <c r="U41" s="31"/>
      <c r="V41" s="31"/>
      <c r="W41" s="31"/>
      <c r="X41" s="31">
        <v>0</v>
      </c>
      <c r="Y41" s="31">
        <v>0</v>
      </c>
      <c r="Z41" s="31">
        <v>100</v>
      </c>
      <c r="AA41" s="31" t="s">
        <v>894</v>
      </c>
      <c r="AB41" s="31" t="s">
        <v>809</v>
      </c>
      <c r="AC41" s="39">
        <v>50</v>
      </c>
      <c r="AD41" s="74">
        <v>9728.999999999998</v>
      </c>
      <c r="AE41" s="75">
        <v>486449.9999999999</v>
      </c>
      <c r="AF41" s="75">
        <f t="shared" si="4"/>
        <v>544823.9999999999</v>
      </c>
      <c r="AG41" s="39"/>
      <c r="AH41" s="39">
        <v>0</v>
      </c>
      <c r="AI41" s="39">
        <f t="shared" si="5"/>
        <v>0</v>
      </c>
      <c r="AJ41" s="31" t="s">
        <v>1587</v>
      </c>
      <c r="AK41" s="31"/>
      <c r="AL41" s="31"/>
      <c r="AM41" s="36" t="s">
        <v>1414</v>
      </c>
      <c r="AN41" s="40" t="s">
        <v>1803</v>
      </c>
      <c r="AO41" s="36" t="s">
        <v>1804</v>
      </c>
      <c r="AP41" s="36" t="s">
        <v>1414</v>
      </c>
      <c r="AQ41" s="36" t="s">
        <v>1805</v>
      </c>
      <c r="AR41" s="36" t="s">
        <v>1806</v>
      </c>
      <c r="AS41" s="36" t="s">
        <v>1807</v>
      </c>
      <c r="AT41" s="36" t="s">
        <v>1808</v>
      </c>
      <c r="AU41" s="141"/>
    </row>
    <row r="42" spans="1:47" s="47" customFormat="1" ht="25.5" customHeight="1">
      <c r="A42" s="140"/>
      <c r="B42" s="31" t="s">
        <v>1456</v>
      </c>
      <c r="C42" s="31" t="s">
        <v>1745</v>
      </c>
      <c r="D42" s="31" t="s">
        <v>1817</v>
      </c>
      <c r="E42" s="31" t="s">
        <v>1801</v>
      </c>
      <c r="F42" s="36" t="s">
        <v>1791</v>
      </c>
      <c r="G42" s="36" t="s">
        <v>1802</v>
      </c>
      <c r="H42" s="31" t="s">
        <v>1480</v>
      </c>
      <c r="I42" s="31" t="s">
        <v>1483</v>
      </c>
      <c r="J42" s="31" t="s">
        <v>802</v>
      </c>
      <c r="K42" s="31">
        <v>100</v>
      </c>
      <c r="L42" s="31">
        <v>710000000</v>
      </c>
      <c r="M42" s="31" t="s">
        <v>1562</v>
      </c>
      <c r="N42" s="31" t="s">
        <v>1636</v>
      </c>
      <c r="O42" s="31" t="s">
        <v>355</v>
      </c>
      <c r="P42" s="31">
        <v>710000000</v>
      </c>
      <c r="Q42" s="31" t="s">
        <v>1562</v>
      </c>
      <c r="R42" s="31" t="s">
        <v>682</v>
      </c>
      <c r="S42" s="31" t="s">
        <v>741</v>
      </c>
      <c r="T42" s="31" t="s">
        <v>803</v>
      </c>
      <c r="U42" s="31"/>
      <c r="V42" s="31"/>
      <c r="W42" s="31"/>
      <c r="X42" s="31">
        <v>0</v>
      </c>
      <c r="Y42" s="31">
        <v>0</v>
      </c>
      <c r="Z42" s="31">
        <v>100</v>
      </c>
      <c r="AA42" s="31" t="s">
        <v>894</v>
      </c>
      <c r="AB42" s="31" t="s">
        <v>809</v>
      </c>
      <c r="AC42" s="39">
        <v>0</v>
      </c>
      <c r="AD42" s="74">
        <v>2858.08</v>
      </c>
      <c r="AE42" s="75">
        <f>AC42*AD42</f>
        <v>0</v>
      </c>
      <c r="AF42" s="75">
        <f t="shared" si="4"/>
        <v>0</v>
      </c>
      <c r="AG42" s="39"/>
      <c r="AH42" s="39">
        <v>0</v>
      </c>
      <c r="AI42" s="39">
        <f t="shared" si="5"/>
        <v>0</v>
      </c>
      <c r="AJ42" s="31" t="s">
        <v>1587</v>
      </c>
      <c r="AK42" s="31"/>
      <c r="AL42" s="31"/>
      <c r="AM42" s="36" t="s">
        <v>1414</v>
      </c>
      <c r="AN42" s="40" t="s">
        <v>1811</v>
      </c>
      <c r="AO42" s="36" t="s">
        <v>1812</v>
      </c>
      <c r="AP42" s="36" t="s">
        <v>1414</v>
      </c>
      <c r="AQ42" s="36" t="s">
        <v>1813</v>
      </c>
      <c r="AR42" s="36" t="s">
        <v>1814</v>
      </c>
      <c r="AS42" s="36" t="s">
        <v>1815</v>
      </c>
      <c r="AT42" s="36" t="s">
        <v>1816</v>
      </c>
      <c r="AU42" s="141"/>
    </row>
    <row r="43" spans="1:47" s="47" customFormat="1" ht="25.5" customHeight="1">
      <c r="A43" s="140"/>
      <c r="B43" s="31"/>
      <c r="C43" s="31" t="s">
        <v>1746</v>
      </c>
      <c r="D43" s="31" t="s">
        <v>1818</v>
      </c>
      <c r="E43" s="31" t="s">
        <v>1801</v>
      </c>
      <c r="F43" s="36" t="s">
        <v>1791</v>
      </c>
      <c r="G43" s="36" t="s">
        <v>1802</v>
      </c>
      <c r="H43" s="31" t="s">
        <v>1480</v>
      </c>
      <c r="I43" s="31" t="s">
        <v>1483</v>
      </c>
      <c r="J43" s="31" t="s">
        <v>802</v>
      </c>
      <c r="K43" s="31">
        <v>100</v>
      </c>
      <c r="L43" s="31">
        <v>710000000</v>
      </c>
      <c r="M43" s="31" t="s">
        <v>1562</v>
      </c>
      <c r="N43" s="31" t="s">
        <v>1636</v>
      </c>
      <c r="O43" s="31" t="s">
        <v>355</v>
      </c>
      <c r="P43" s="31">
        <v>710000000</v>
      </c>
      <c r="Q43" s="31" t="s">
        <v>1562</v>
      </c>
      <c r="R43" s="31" t="s">
        <v>682</v>
      </c>
      <c r="S43" s="31" t="s">
        <v>1747</v>
      </c>
      <c r="T43" s="31" t="s">
        <v>803</v>
      </c>
      <c r="U43" s="31"/>
      <c r="V43" s="31"/>
      <c r="W43" s="31"/>
      <c r="X43" s="31">
        <v>0</v>
      </c>
      <c r="Y43" s="31">
        <v>0</v>
      </c>
      <c r="Z43" s="31">
        <v>100</v>
      </c>
      <c r="AA43" s="31" t="s">
        <v>894</v>
      </c>
      <c r="AB43" s="31" t="s">
        <v>809</v>
      </c>
      <c r="AC43" s="39">
        <v>100</v>
      </c>
      <c r="AD43" s="74">
        <v>2858.08</v>
      </c>
      <c r="AE43" s="75">
        <v>285808</v>
      </c>
      <c r="AF43" s="75">
        <f t="shared" si="4"/>
        <v>320104.96</v>
      </c>
      <c r="AG43" s="39"/>
      <c r="AH43" s="39">
        <v>0</v>
      </c>
      <c r="AI43" s="39">
        <f t="shared" si="5"/>
        <v>0</v>
      </c>
      <c r="AJ43" s="31" t="s">
        <v>1587</v>
      </c>
      <c r="AK43" s="31"/>
      <c r="AL43" s="31"/>
      <c r="AM43" s="36" t="s">
        <v>1414</v>
      </c>
      <c r="AN43" s="40" t="s">
        <v>1811</v>
      </c>
      <c r="AO43" s="36" t="s">
        <v>1812</v>
      </c>
      <c r="AP43" s="36" t="s">
        <v>1414</v>
      </c>
      <c r="AQ43" s="36" t="s">
        <v>1813</v>
      </c>
      <c r="AR43" s="36" t="s">
        <v>1814</v>
      </c>
      <c r="AS43" s="36" t="s">
        <v>1815</v>
      </c>
      <c r="AT43" s="36" t="s">
        <v>1816</v>
      </c>
      <c r="AU43" s="141"/>
    </row>
    <row r="44" spans="1:47" s="47" customFormat="1" ht="30.75" customHeight="1">
      <c r="A44" s="140"/>
      <c r="B44" s="31" t="s">
        <v>1456</v>
      </c>
      <c r="C44" s="31" t="s">
        <v>2589</v>
      </c>
      <c r="D44" s="31" t="s">
        <v>1827</v>
      </c>
      <c r="E44" s="31" t="s">
        <v>1819</v>
      </c>
      <c r="F44" s="36" t="s">
        <v>1820</v>
      </c>
      <c r="G44" s="36" t="s">
        <v>1821</v>
      </c>
      <c r="H44" s="31" t="s">
        <v>1480</v>
      </c>
      <c r="I44" s="31" t="s">
        <v>1483</v>
      </c>
      <c r="J44" s="31" t="s">
        <v>802</v>
      </c>
      <c r="K44" s="31">
        <v>100</v>
      </c>
      <c r="L44" s="31">
        <v>710000000</v>
      </c>
      <c r="M44" s="31" t="s">
        <v>1562</v>
      </c>
      <c r="N44" s="31" t="s">
        <v>1563</v>
      </c>
      <c r="O44" s="31" t="s">
        <v>355</v>
      </c>
      <c r="P44" s="31">
        <v>710000000</v>
      </c>
      <c r="Q44" s="31" t="s">
        <v>1562</v>
      </c>
      <c r="R44" s="31" t="s">
        <v>682</v>
      </c>
      <c r="S44" s="31" t="s">
        <v>1822</v>
      </c>
      <c r="T44" s="31" t="s">
        <v>803</v>
      </c>
      <c r="U44" s="31"/>
      <c r="V44" s="31"/>
      <c r="W44" s="31"/>
      <c r="X44" s="31" t="s">
        <v>1823</v>
      </c>
      <c r="Y44" s="31">
        <v>0</v>
      </c>
      <c r="Z44" s="31" t="s">
        <v>1823</v>
      </c>
      <c r="AA44" s="31" t="s">
        <v>894</v>
      </c>
      <c r="AB44" s="31" t="s">
        <v>809</v>
      </c>
      <c r="AC44" s="39">
        <v>0</v>
      </c>
      <c r="AD44" s="74">
        <v>424.33</v>
      </c>
      <c r="AE44" s="75">
        <f>AC44*AD44</f>
        <v>0</v>
      </c>
      <c r="AF44" s="75">
        <f t="shared" si="4"/>
        <v>0</v>
      </c>
      <c r="AG44" s="39"/>
      <c r="AH44" s="39">
        <v>0</v>
      </c>
      <c r="AI44" s="39">
        <f t="shared" si="5"/>
        <v>0</v>
      </c>
      <c r="AJ44" s="31" t="s">
        <v>1587</v>
      </c>
      <c r="AK44" s="31"/>
      <c r="AL44" s="31"/>
      <c r="AM44" s="36" t="s">
        <v>1414</v>
      </c>
      <c r="AN44" s="40" t="s">
        <v>1824</v>
      </c>
      <c r="AO44" s="36" t="s">
        <v>1825</v>
      </c>
      <c r="AP44" s="36" t="s">
        <v>954</v>
      </c>
      <c r="AQ44" s="36" t="s">
        <v>1826</v>
      </c>
      <c r="AR44" s="36" t="s">
        <v>1826</v>
      </c>
      <c r="AS44" s="36"/>
      <c r="AT44" s="36"/>
      <c r="AU44" s="141"/>
    </row>
    <row r="45" spans="1:47" s="47" customFormat="1" ht="30.75" customHeight="1">
      <c r="A45" s="156"/>
      <c r="B45" s="66"/>
      <c r="C45" s="66" t="s">
        <v>2650</v>
      </c>
      <c r="D45" s="66" t="s">
        <v>2651</v>
      </c>
      <c r="E45" s="66" t="s">
        <v>1819</v>
      </c>
      <c r="F45" s="86" t="s">
        <v>1820</v>
      </c>
      <c r="G45" s="86" t="s">
        <v>1821</v>
      </c>
      <c r="H45" s="66" t="s">
        <v>1480</v>
      </c>
      <c r="I45" s="66" t="s">
        <v>2601</v>
      </c>
      <c r="J45" s="66" t="s">
        <v>802</v>
      </c>
      <c r="K45" s="66">
        <v>100</v>
      </c>
      <c r="L45" s="66">
        <v>710000000</v>
      </c>
      <c r="M45" s="66" t="s">
        <v>1562</v>
      </c>
      <c r="N45" s="66" t="s">
        <v>1563</v>
      </c>
      <c r="O45" s="66" t="s">
        <v>355</v>
      </c>
      <c r="P45" s="66">
        <v>710000000</v>
      </c>
      <c r="Q45" s="66" t="s">
        <v>1562</v>
      </c>
      <c r="R45" s="66" t="s">
        <v>682</v>
      </c>
      <c r="S45" s="66" t="s">
        <v>1822</v>
      </c>
      <c r="T45" s="66" t="s">
        <v>803</v>
      </c>
      <c r="U45" s="66"/>
      <c r="V45" s="66"/>
      <c r="W45" s="66"/>
      <c r="X45" s="66" t="s">
        <v>1823</v>
      </c>
      <c r="Y45" s="66">
        <v>0</v>
      </c>
      <c r="Z45" s="66" t="s">
        <v>1823</v>
      </c>
      <c r="AA45" s="66" t="s">
        <v>894</v>
      </c>
      <c r="AB45" s="66" t="s">
        <v>809</v>
      </c>
      <c r="AC45" s="87">
        <v>500</v>
      </c>
      <c r="AD45" s="88">
        <v>424.33</v>
      </c>
      <c r="AE45" s="89">
        <v>212165</v>
      </c>
      <c r="AF45" s="89">
        <f t="shared" si="4"/>
        <v>237624.80000000002</v>
      </c>
      <c r="AG45" s="87"/>
      <c r="AH45" s="87">
        <v>0</v>
      </c>
      <c r="AI45" s="87">
        <f t="shared" si="5"/>
        <v>0</v>
      </c>
      <c r="AJ45" s="66" t="s">
        <v>1587</v>
      </c>
      <c r="AK45" s="66"/>
      <c r="AL45" s="66"/>
      <c r="AM45" s="86" t="s">
        <v>1414</v>
      </c>
      <c r="AN45" s="90" t="s">
        <v>1824</v>
      </c>
      <c r="AO45" s="86" t="s">
        <v>1825</v>
      </c>
      <c r="AP45" s="86" t="s">
        <v>954</v>
      </c>
      <c r="AQ45" s="86" t="s">
        <v>1826</v>
      </c>
      <c r="AR45" s="86" t="s">
        <v>1826</v>
      </c>
      <c r="AS45" s="86"/>
      <c r="AT45" s="86"/>
      <c r="AU45" s="157"/>
    </row>
    <row r="46" spans="1:47" s="47" customFormat="1" ht="25.5" customHeight="1">
      <c r="A46" s="140"/>
      <c r="B46" s="31" t="s">
        <v>1456</v>
      </c>
      <c r="C46" s="31" t="s">
        <v>1745</v>
      </c>
      <c r="D46" s="31" t="s">
        <v>1829</v>
      </c>
      <c r="E46" s="31" t="s">
        <v>1819</v>
      </c>
      <c r="F46" s="36" t="s">
        <v>1820</v>
      </c>
      <c r="G46" s="36" t="s">
        <v>1821</v>
      </c>
      <c r="H46" s="31" t="s">
        <v>1480</v>
      </c>
      <c r="I46" s="31" t="s">
        <v>1483</v>
      </c>
      <c r="J46" s="31" t="s">
        <v>802</v>
      </c>
      <c r="K46" s="31">
        <v>100</v>
      </c>
      <c r="L46" s="31">
        <v>710000000</v>
      </c>
      <c r="M46" s="31" t="s">
        <v>1562</v>
      </c>
      <c r="N46" s="31" t="s">
        <v>1567</v>
      </c>
      <c r="O46" s="31" t="s">
        <v>355</v>
      </c>
      <c r="P46" s="31">
        <v>710000000</v>
      </c>
      <c r="Q46" s="31" t="s">
        <v>1562</v>
      </c>
      <c r="R46" s="31" t="s">
        <v>682</v>
      </c>
      <c r="S46" s="31" t="s">
        <v>741</v>
      </c>
      <c r="T46" s="31" t="s">
        <v>803</v>
      </c>
      <c r="U46" s="31"/>
      <c r="V46" s="31"/>
      <c r="W46" s="31"/>
      <c r="X46" s="31">
        <v>0</v>
      </c>
      <c r="Y46" s="31">
        <v>0</v>
      </c>
      <c r="Z46" s="31">
        <v>100</v>
      </c>
      <c r="AA46" s="31" t="s">
        <v>894</v>
      </c>
      <c r="AB46" s="31" t="s">
        <v>809</v>
      </c>
      <c r="AC46" s="39">
        <v>0</v>
      </c>
      <c r="AD46" s="74">
        <v>1738.81</v>
      </c>
      <c r="AE46" s="75">
        <f>AC46*AD46</f>
        <v>0</v>
      </c>
      <c r="AF46" s="75">
        <f t="shared" si="4"/>
        <v>0</v>
      </c>
      <c r="AG46" s="39"/>
      <c r="AH46" s="39">
        <v>0</v>
      </c>
      <c r="AI46" s="39">
        <f t="shared" si="5"/>
        <v>0</v>
      </c>
      <c r="AJ46" s="31" t="s">
        <v>1587</v>
      </c>
      <c r="AK46" s="31"/>
      <c r="AL46" s="31"/>
      <c r="AM46" s="36" t="s">
        <v>1405</v>
      </c>
      <c r="AN46" s="43" t="s">
        <v>1778</v>
      </c>
      <c r="AO46" s="44" t="s">
        <v>1778</v>
      </c>
      <c r="AP46" s="36" t="s">
        <v>1828</v>
      </c>
      <c r="AQ46" s="36" t="s">
        <v>1732</v>
      </c>
      <c r="AR46" s="44" t="s">
        <v>1733</v>
      </c>
      <c r="AS46" s="36"/>
      <c r="AT46" s="36"/>
      <c r="AU46" s="141"/>
    </row>
    <row r="47" spans="1:47" s="47" customFormat="1" ht="25.5" customHeight="1">
      <c r="A47" s="140"/>
      <c r="B47" s="31" t="s">
        <v>1456</v>
      </c>
      <c r="C47" s="31" t="s">
        <v>2589</v>
      </c>
      <c r="D47" s="31" t="s">
        <v>1830</v>
      </c>
      <c r="E47" s="31" t="s">
        <v>1819</v>
      </c>
      <c r="F47" s="36" t="s">
        <v>1820</v>
      </c>
      <c r="G47" s="36" t="s">
        <v>1821</v>
      </c>
      <c r="H47" s="31" t="s">
        <v>1480</v>
      </c>
      <c r="I47" s="31" t="s">
        <v>1483</v>
      </c>
      <c r="J47" s="31" t="s">
        <v>802</v>
      </c>
      <c r="K47" s="31">
        <v>100</v>
      </c>
      <c r="L47" s="31">
        <v>710000000</v>
      </c>
      <c r="M47" s="31" t="s">
        <v>1562</v>
      </c>
      <c r="N47" s="31" t="s">
        <v>1567</v>
      </c>
      <c r="O47" s="31" t="s">
        <v>355</v>
      </c>
      <c r="P47" s="31">
        <v>710000000</v>
      </c>
      <c r="Q47" s="31" t="s">
        <v>1562</v>
      </c>
      <c r="R47" s="31" t="s">
        <v>682</v>
      </c>
      <c r="S47" s="31" t="s">
        <v>1747</v>
      </c>
      <c r="T47" s="31" t="s">
        <v>803</v>
      </c>
      <c r="U47" s="31"/>
      <c r="V47" s="31"/>
      <c r="W47" s="31"/>
      <c r="X47" s="31">
        <v>0</v>
      </c>
      <c r="Y47" s="31">
        <v>0</v>
      </c>
      <c r="Z47" s="31">
        <v>100</v>
      </c>
      <c r="AA47" s="31" t="s">
        <v>894</v>
      </c>
      <c r="AB47" s="31" t="s">
        <v>809</v>
      </c>
      <c r="AC47" s="39">
        <v>0</v>
      </c>
      <c r="AD47" s="74">
        <v>1738.81</v>
      </c>
      <c r="AE47" s="75">
        <f>AC47*AD47</f>
        <v>0</v>
      </c>
      <c r="AF47" s="75">
        <f t="shared" si="4"/>
        <v>0</v>
      </c>
      <c r="AG47" s="39"/>
      <c r="AH47" s="39">
        <v>0</v>
      </c>
      <c r="AI47" s="39">
        <f t="shared" si="5"/>
        <v>0</v>
      </c>
      <c r="AJ47" s="31" t="s">
        <v>1587</v>
      </c>
      <c r="AK47" s="31"/>
      <c r="AL47" s="31"/>
      <c r="AM47" s="36" t="s">
        <v>1405</v>
      </c>
      <c r="AN47" s="43" t="s">
        <v>1778</v>
      </c>
      <c r="AO47" s="44" t="s">
        <v>1778</v>
      </c>
      <c r="AP47" s="36" t="s">
        <v>1828</v>
      </c>
      <c r="AQ47" s="36" t="s">
        <v>1732</v>
      </c>
      <c r="AR47" s="44" t="s">
        <v>1733</v>
      </c>
      <c r="AS47" s="36"/>
      <c r="AT47" s="36"/>
      <c r="AU47" s="141"/>
    </row>
    <row r="48" spans="1:47" s="47" customFormat="1" ht="25.5" customHeight="1">
      <c r="A48" s="140"/>
      <c r="B48" s="31"/>
      <c r="C48" s="31" t="s">
        <v>2649</v>
      </c>
      <c r="D48" s="31" t="s">
        <v>2652</v>
      </c>
      <c r="E48" s="31" t="s">
        <v>1819</v>
      </c>
      <c r="F48" s="36" t="s">
        <v>1820</v>
      </c>
      <c r="G48" s="36" t="s">
        <v>1821</v>
      </c>
      <c r="H48" s="31" t="s">
        <v>1480</v>
      </c>
      <c r="I48" s="31" t="s">
        <v>2601</v>
      </c>
      <c r="J48" s="31" t="s">
        <v>802</v>
      </c>
      <c r="K48" s="31">
        <v>100</v>
      </c>
      <c r="L48" s="31">
        <v>710000000</v>
      </c>
      <c r="M48" s="31" t="s">
        <v>1562</v>
      </c>
      <c r="N48" s="31" t="s">
        <v>1567</v>
      </c>
      <c r="O48" s="31" t="s">
        <v>355</v>
      </c>
      <c r="P48" s="31">
        <v>710000000</v>
      </c>
      <c r="Q48" s="31" t="s">
        <v>1562</v>
      </c>
      <c r="R48" s="31" t="s">
        <v>682</v>
      </c>
      <c r="S48" s="31" t="s">
        <v>1747</v>
      </c>
      <c r="T48" s="31" t="s">
        <v>803</v>
      </c>
      <c r="U48" s="31"/>
      <c r="V48" s="31"/>
      <c r="W48" s="31"/>
      <c r="X48" s="31">
        <v>0</v>
      </c>
      <c r="Y48" s="31">
        <v>0</v>
      </c>
      <c r="Z48" s="31">
        <v>100</v>
      </c>
      <c r="AA48" s="31" t="s">
        <v>894</v>
      </c>
      <c r="AB48" s="31" t="s">
        <v>809</v>
      </c>
      <c r="AC48" s="39">
        <v>35</v>
      </c>
      <c r="AD48" s="74">
        <v>1738.81</v>
      </c>
      <c r="AE48" s="75">
        <v>60858.35</v>
      </c>
      <c r="AF48" s="75">
        <f t="shared" si="4"/>
        <v>68161.352</v>
      </c>
      <c r="AG48" s="39"/>
      <c r="AH48" s="39">
        <v>0</v>
      </c>
      <c r="AI48" s="39">
        <f t="shared" si="5"/>
        <v>0</v>
      </c>
      <c r="AJ48" s="31" t="s">
        <v>1587</v>
      </c>
      <c r="AK48" s="31"/>
      <c r="AL48" s="31"/>
      <c r="AM48" s="36" t="s">
        <v>1405</v>
      </c>
      <c r="AN48" s="43" t="s">
        <v>1778</v>
      </c>
      <c r="AO48" s="44" t="s">
        <v>1778</v>
      </c>
      <c r="AP48" s="36" t="s">
        <v>1828</v>
      </c>
      <c r="AQ48" s="36" t="s">
        <v>1732</v>
      </c>
      <c r="AR48" s="44" t="s">
        <v>1733</v>
      </c>
      <c r="AS48" s="36"/>
      <c r="AT48" s="36"/>
      <c r="AU48" s="141"/>
    </row>
    <row r="49" spans="1:47" s="47" customFormat="1" ht="25.5" customHeight="1">
      <c r="A49" s="154"/>
      <c r="B49" s="38" t="s">
        <v>1456</v>
      </c>
      <c r="C49" s="38" t="s">
        <v>2589</v>
      </c>
      <c r="D49" s="38" t="s">
        <v>1834</v>
      </c>
      <c r="E49" s="38" t="s">
        <v>1831</v>
      </c>
      <c r="F49" s="42" t="s">
        <v>1832</v>
      </c>
      <c r="G49" s="42" t="s">
        <v>1821</v>
      </c>
      <c r="H49" s="38" t="s">
        <v>1480</v>
      </c>
      <c r="I49" s="38" t="s">
        <v>1483</v>
      </c>
      <c r="J49" s="38" t="s">
        <v>802</v>
      </c>
      <c r="K49" s="38">
        <v>100</v>
      </c>
      <c r="L49" s="38">
        <v>710000000</v>
      </c>
      <c r="M49" s="38" t="s">
        <v>1562</v>
      </c>
      <c r="N49" s="38" t="s">
        <v>1563</v>
      </c>
      <c r="O49" s="38" t="s">
        <v>355</v>
      </c>
      <c r="P49" s="38">
        <v>710000000</v>
      </c>
      <c r="Q49" s="38" t="s">
        <v>1562</v>
      </c>
      <c r="R49" s="38" t="s">
        <v>682</v>
      </c>
      <c r="S49" s="38" t="s">
        <v>1822</v>
      </c>
      <c r="T49" s="38" t="s">
        <v>803</v>
      </c>
      <c r="U49" s="38"/>
      <c r="V49" s="38"/>
      <c r="W49" s="38"/>
      <c r="X49" s="38" t="s">
        <v>1823</v>
      </c>
      <c r="Y49" s="38">
        <v>0</v>
      </c>
      <c r="Z49" s="38" t="s">
        <v>1823</v>
      </c>
      <c r="AA49" s="38" t="s">
        <v>894</v>
      </c>
      <c r="AB49" s="38" t="s">
        <v>809</v>
      </c>
      <c r="AC49" s="110">
        <v>0</v>
      </c>
      <c r="AD49" s="111">
        <v>424.33</v>
      </c>
      <c r="AE49" s="75">
        <f>AC49*AD49</f>
        <v>0</v>
      </c>
      <c r="AF49" s="112">
        <f t="shared" si="4"/>
        <v>0</v>
      </c>
      <c r="AG49" s="110"/>
      <c r="AH49" s="110">
        <v>0</v>
      </c>
      <c r="AI49" s="110">
        <f t="shared" si="5"/>
        <v>0</v>
      </c>
      <c r="AJ49" s="38" t="s">
        <v>1587</v>
      </c>
      <c r="AK49" s="38"/>
      <c r="AL49" s="38"/>
      <c r="AM49" s="42" t="s">
        <v>1414</v>
      </c>
      <c r="AN49" s="41" t="s">
        <v>1824</v>
      </c>
      <c r="AO49" s="42" t="s">
        <v>1833</v>
      </c>
      <c r="AP49" s="42" t="s">
        <v>954</v>
      </c>
      <c r="AQ49" s="42" t="s">
        <v>1826</v>
      </c>
      <c r="AR49" s="42" t="s">
        <v>1826</v>
      </c>
      <c r="AS49" s="42"/>
      <c r="AT49" s="42"/>
      <c r="AU49" s="155"/>
    </row>
    <row r="50" spans="1:47" s="47" customFormat="1" ht="25.5" customHeight="1">
      <c r="A50" s="156"/>
      <c r="B50" s="66"/>
      <c r="C50" s="66" t="s">
        <v>2650</v>
      </c>
      <c r="D50" s="66" t="s">
        <v>2653</v>
      </c>
      <c r="E50" s="66" t="s">
        <v>1831</v>
      </c>
      <c r="F50" s="86" t="s">
        <v>1832</v>
      </c>
      <c r="G50" s="86" t="s">
        <v>1821</v>
      </c>
      <c r="H50" s="66" t="s">
        <v>1480</v>
      </c>
      <c r="I50" s="66" t="s">
        <v>2601</v>
      </c>
      <c r="J50" s="66" t="s">
        <v>802</v>
      </c>
      <c r="K50" s="66">
        <v>100</v>
      </c>
      <c r="L50" s="66">
        <v>710000000</v>
      </c>
      <c r="M50" s="66" t="s">
        <v>1562</v>
      </c>
      <c r="N50" s="66" t="s">
        <v>1563</v>
      </c>
      <c r="O50" s="66" t="s">
        <v>355</v>
      </c>
      <c r="P50" s="66">
        <v>710000000</v>
      </c>
      <c r="Q50" s="66" t="s">
        <v>1562</v>
      </c>
      <c r="R50" s="66" t="s">
        <v>682</v>
      </c>
      <c r="S50" s="66" t="s">
        <v>1822</v>
      </c>
      <c r="T50" s="66" t="s">
        <v>803</v>
      </c>
      <c r="U50" s="66"/>
      <c r="V50" s="66"/>
      <c r="W50" s="66"/>
      <c r="X50" s="66" t="s">
        <v>1823</v>
      </c>
      <c r="Y50" s="66">
        <v>0</v>
      </c>
      <c r="Z50" s="66" t="s">
        <v>1823</v>
      </c>
      <c r="AA50" s="66" t="s">
        <v>894</v>
      </c>
      <c r="AB50" s="66" t="s">
        <v>809</v>
      </c>
      <c r="AC50" s="87">
        <v>500</v>
      </c>
      <c r="AD50" s="88">
        <v>424.33</v>
      </c>
      <c r="AE50" s="89">
        <v>212165</v>
      </c>
      <c r="AF50" s="89">
        <f t="shared" si="4"/>
        <v>237624.80000000002</v>
      </c>
      <c r="AG50" s="87"/>
      <c r="AH50" s="87">
        <v>0</v>
      </c>
      <c r="AI50" s="87">
        <f t="shared" si="5"/>
        <v>0</v>
      </c>
      <c r="AJ50" s="66" t="s">
        <v>1587</v>
      </c>
      <c r="AK50" s="66"/>
      <c r="AL50" s="66"/>
      <c r="AM50" s="86" t="s">
        <v>1414</v>
      </c>
      <c r="AN50" s="90" t="s">
        <v>1824</v>
      </c>
      <c r="AO50" s="86" t="s">
        <v>1833</v>
      </c>
      <c r="AP50" s="86" t="s">
        <v>954</v>
      </c>
      <c r="AQ50" s="86" t="s">
        <v>1826</v>
      </c>
      <c r="AR50" s="86" t="s">
        <v>1826</v>
      </c>
      <c r="AS50" s="86"/>
      <c r="AT50" s="86"/>
      <c r="AU50" s="157"/>
    </row>
    <row r="51" spans="1:47" s="47" customFormat="1" ht="25.5" customHeight="1">
      <c r="A51" s="140"/>
      <c r="B51" s="31" t="s">
        <v>1456</v>
      </c>
      <c r="C51" s="31" t="s">
        <v>1745</v>
      </c>
      <c r="D51" s="31" t="s">
        <v>1837</v>
      </c>
      <c r="E51" s="31" t="s">
        <v>1831</v>
      </c>
      <c r="F51" s="36" t="s">
        <v>1832</v>
      </c>
      <c r="G51" s="36" t="s">
        <v>1835</v>
      </c>
      <c r="H51" s="31" t="s">
        <v>1480</v>
      </c>
      <c r="I51" s="31" t="s">
        <v>1483</v>
      </c>
      <c r="J51" s="31" t="s">
        <v>802</v>
      </c>
      <c r="K51" s="31">
        <v>100</v>
      </c>
      <c r="L51" s="31">
        <v>710000000</v>
      </c>
      <c r="M51" s="31" t="s">
        <v>1562</v>
      </c>
      <c r="N51" s="31" t="s">
        <v>1567</v>
      </c>
      <c r="O51" s="31" t="s">
        <v>355</v>
      </c>
      <c r="P51" s="31">
        <v>710000000</v>
      </c>
      <c r="Q51" s="31" t="s">
        <v>1562</v>
      </c>
      <c r="R51" s="31" t="s">
        <v>682</v>
      </c>
      <c r="S51" s="31" t="s">
        <v>741</v>
      </c>
      <c r="T51" s="31" t="s">
        <v>803</v>
      </c>
      <c r="U51" s="31"/>
      <c r="V51" s="31"/>
      <c r="W51" s="31"/>
      <c r="X51" s="31">
        <v>0</v>
      </c>
      <c r="Y51" s="31">
        <v>0</v>
      </c>
      <c r="Z51" s="31">
        <v>100</v>
      </c>
      <c r="AA51" s="31" t="s">
        <v>894</v>
      </c>
      <c r="AB51" s="31" t="s">
        <v>809</v>
      </c>
      <c r="AC51" s="39">
        <v>0</v>
      </c>
      <c r="AD51" s="74">
        <v>154.64</v>
      </c>
      <c r="AE51" s="75">
        <f>AC51*AD51</f>
        <v>0</v>
      </c>
      <c r="AF51" s="75">
        <f t="shared" si="4"/>
        <v>0</v>
      </c>
      <c r="AG51" s="39"/>
      <c r="AH51" s="39">
        <v>0</v>
      </c>
      <c r="AI51" s="39">
        <f t="shared" si="5"/>
        <v>0</v>
      </c>
      <c r="AJ51" s="31" t="s">
        <v>1587</v>
      </c>
      <c r="AK51" s="31"/>
      <c r="AL51" s="31"/>
      <c r="AM51" s="36" t="s">
        <v>1405</v>
      </c>
      <c r="AN51" s="43" t="s">
        <v>1778</v>
      </c>
      <c r="AO51" s="44" t="s">
        <v>1778</v>
      </c>
      <c r="AP51" s="36" t="s">
        <v>1836</v>
      </c>
      <c r="AQ51" s="36" t="s">
        <v>1732</v>
      </c>
      <c r="AR51" s="44" t="s">
        <v>1733</v>
      </c>
      <c r="AS51" s="36"/>
      <c r="AT51" s="36"/>
      <c r="AU51" s="141"/>
    </row>
    <row r="52" spans="1:47" s="47" customFormat="1" ht="25.5" customHeight="1">
      <c r="A52" s="140"/>
      <c r="B52" s="31" t="s">
        <v>1456</v>
      </c>
      <c r="C52" s="31" t="s">
        <v>2589</v>
      </c>
      <c r="D52" s="31" t="s">
        <v>1838</v>
      </c>
      <c r="E52" s="31" t="s">
        <v>1831</v>
      </c>
      <c r="F52" s="36" t="s">
        <v>1832</v>
      </c>
      <c r="G52" s="36" t="s">
        <v>1835</v>
      </c>
      <c r="H52" s="31" t="s">
        <v>1480</v>
      </c>
      <c r="I52" s="31" t="s">
        <v>1483</v>
      </c>
      <c r="J52" s="31" t="s">
        <v>802</v>
      </c>
      <c r="K52" s="31">
        <v>100</v>
      </c>
      <c r="L52" s="31">
        <v>710000000</v>
      </c>
      <c r="M52" s="31" t="s">
        <v>1562</v>
      </c>
      <c r="N52" s="31" t="s">
        <v>1567</v>
      </c>
      <c r="O52" s="31" t="s">
        <v>355</v>
      </c>
      <c r="P52" s="31">
        <v>710000000</v>
      </c>
      <c r="Q52" s="31" t="s">
        <v>1562</v>
      </c>
      <c r="R52" s="31" t="s">
        <v>682</v>
      </c>
      <c r="S52" s="31" t="s">
        <v>1747</v>
      </c>
      <c r="T52" s="31" t="s">
        <v>803</v>
      </c>
      <c r="U52" s="31"/>
      <c r="V52" s="31"/>
      <c r="W52" s="31"/>
      <c r="X52" s="31">
        <v>0</v>
      </c>
      <c r="Y52" s="31">
        <v>0</v>
      </c>
      <c r="Z52" s="31">
        <v>100</v>
      </c>
      <c r="AA52" s="31" t="s">
        <v>894</v>
      </c>
      <c r="AB52" s="31" t="s">
        <v>809</v>
      </c>
      <c r="AC52" s="39">
        <v>0</v>
      </c>
      <c r="AD52" s="74">
        <v>154.64</v>
      </c>
      <c r="AE52" s="75">
        <f>AC52*AD52</f>
        <v>0</v>
      </c>
      <c r="AF52" s="75">
        <f t="shared" si="4"/>
        <v>0</v>
      </c>
      <c r="AG52" s="39"/>
      <c r="AH52" s="39">
        <v>0</v>
      </c>
      <c r="AI52" s="39">
        <f t="shared" si="5"/>
        <v>0</v>
      </c>
      <c r="AJ52" s="31" t="s">
        <v>1587</v>
      </c>
      <c r="AK52" s="31"/>
      <c r="AL52" s="31"/>
      <c r="AM52" s="36" t="s">
        <v>1405</v>
      </c>
      <c r="AN52" s="43" t="s">
        <v>1778</v>
      </c>
      <c r="AO52" s="44" t="s">
        <v>1778</v>
      </c>
      <c r="AP52" s="36" t="s">
        <v>1836</v>
      </c>
      <c r="AQ52" s="36" t="s">
        <v>1732</v>
      </c>
      <c r="AR52" s="44" t="s">
        <v>1733</v>
      </c>
      <c r="AS52" s="36"/>
      <c r="AT52" s="36"/>
      <c r="AU52" s="141"/>
    </row>
    <row r="53" spans="1:47" s="47" customFormat="1" ht="25.5" customHeight="1">
      <c r="A53" s="140"/>
      <c r="B53" s="31"/>
      <c r="C53" s="31" t="s">
        <v>2654</v>
      </c>
      <c r="D53" s="31" t="s">
        <v>2655</v>
      </c>
      <c r="E53" s="31" t="s">
        <v>1831</v>
      </c>
      <c r="F53" s="36" t="s">
        <v>1832</v>
      </c>
      <c r="G53" s="36" t="s">
        <v>1835</v>
      </c>
      <c r="H53" s="31" t="s">
        <v>1480</v>
      </c>
      <c r="I53" s="31" t="s">
        <v>2601</v>
      </c>
      <c r="J53" s="31" t="s">
        <v>802</v>
      </c>
      <c r="K53" s="31">
        <v>100</v>
      </c>
      <c r="L53" s="31">
        <v>710000000</v>
      </c>
      <c r="M53" s="31" t="s">
        <v>1562</v>
      </c>
      <c r="N53" s="31" t="s">
        <v>1567</v>
      </c>
      <c r="O53" s="31" t="s">
        <v>355</v>
      </c>
      <c r="P53" s="31">
        <v>710000000</v>
      </c>
      <c r="Q53" s="31" t="s">
        <v>1562</v>
      </c>
      <c r="R53" s="31" t="s">
        <v>682</v>
      </c>
      <c r="S53" s="31" t="s">
        <v>1747</v>
      </c>
      <c r="T53" s="31" t="s">
        <v>803</v>
      </c>
      <c r="U53" s="31"/>
      <c r="V53" s="31"/>
      <c r="W53" s="31"/>
      <c r="X53" s="31">
        <v>0</v>
      </c>
      <c r="Y53" s="31">
        <v>0</v>
      </c>
      <c r="Z53" s="31">
        <v>100</v>
      </c>
      <c r="AA53" s="31" t="s">
        <v>894</v>
      </c>
      <c r="AB53" s="31" t="s">
        <v>809</v>
      </c>
      <c r="AC53" s="39">
        <v>300</v>
      </c>
      <c r="AD53" s="74">
        <v>154.64</v>
      </c>
      <c r="AE53" s="75">
        <v>46391.99999999999</v>
      </c>
      <c r="AF53" s="75">
        <f t="shared" si="4"/>
        <v>51959.03999999999</v>
      </c>
      <c r="AG53" s="39"/>
      <c r="AH53" s="39">
        <v>0</v>
      </c>
      <c r="AI53" s="39">
        <f t="shared" si="5"/>
        <v>0</v>
      </c>
      <c r="AJ53" s="31" t="s">
        <v>1587</v>
      </c>
      <c r="AK53" s="31"/>
      <c r="AL53" s="31"/>
      <c r="AM53" s="36" t="s">
        <v>1405</v>
      </c>
      <c r="AN53" s="43" t="s">
        <v>1778</v>
      </c>
      <c r="AO53" s="44" t="s">
        <v>1778</v>
      </c>
      <c r="AP53" s="36" t="s">
        <v>1836</v>
      </c>
      <c r="AQ53" s="36" t="s">
        <v>1732</v>
      </c>
      <c r="AR53" s="44" t="s">
        <v>1733</v>
      </c>
      <c r="AS53" s="36"/>
      <c r="AT53" s="36"/>
      <c r="AU53" s="141"/>
    </row>
    <row r="54" spans="1:47" s="47" customFormat="1" ht="25.5" customHeight="1">
      <c r="A54" s="154"/>
      <c r="B54" s="38"/>
      <c r="C54" s="38"/>
      <c r="D54" s="38" t="s">
        <v>1848</v>
      </c>
      <c r="E54" s="38" t="s">
        <v>1839</v>
      </c>
      <c r="F54" s="42" t="s">
        <v>1840</v>
      </c>
      <c r="G54" s="42" t="s">
        <v>1841</v>
      </c>
      <c r="H54" s="38" t="s">
        <v>796</v>
      </c>
      <c r="I54" s="38"/>
      <c r="J54" s="38"/>
      <c r="K54" s="38" t="s">
        <v>1653</v>
      </c>
      <c r="L54" s="38">
        <v>710000000</v>
      </c>
      <c r="M54" s="38" t="s">
        <v>1562</v>
      </c>
      <c r="N54" s="38" t="s">
        <v>1563</v>
      </c>
      <c r="O54" s="38" t="s">
        <v>355</v>
      </c>
      <c r="P54" s="38">
        <v>710000000</v>
      </c>
      <c r="Q54" s="38" t="s">
        <v>1562</v>
      </c>
      <c r="R54" s="38" t="s">
        <v>682</v>
      </c>
      <c r="S54" s="38"/>
      <c r="T54" s="38"/>
      <c r="U54" s="38" t="s">
        <v>1583</v>
      </c>
      <c r="V54" s="38"/>
      <c r="W54" s="38"/>
      <c r="X54" s="38" t="s">
        <v>1653</v>
      </c>
      <c r="Y54" s="38" t="s">
        <v>1652</v>
      </c>
      <c r="Z54" s="38" t="s">
        <v>1653</v>
      </c>
      <c r="AA54" s="38" t="s">
        <v>894</v>
      </c>
      <c r="AB54" s="38" t="s">
        <v>809</v>
      </c>
      <c r="AC54" s="110">
        <v>20000</v>
      </c>
      <c r="AD54" s="111">
        <v>20.7</v>
      </c>
      <c r="AE54" s="112">
        <v>414000</v>
      </c>
      <c r="AF54" s="112">
        <f t="shared" si="4"/>
        <v>463680.00000000006</v>
      </c>
      <c r="AG54" s="110"/>
      <c r="AH54" s="110">
        <v>0</v>
      </c>
      <c r="AI54" s="110">
        <f t="shared" si="5"/>
        <v>0</v>
      </c>
      <c r="AJ54" s="38" t="s">
        <v>1587</v>
      </c>
      <c r="AK54" s="38"/>
      <c r="AL54" s="38"/>
      <c r="AM54" s="42" t="s">
        <v>1414</v>
      </c>
      <c r="AN54" s="41" t="s">
        <v>1842</v>
      </c>
      <c r="AO54" s="42" t="s">
        <v>1843</v>
      </c>
      <c r="AP54" s="42" t="s">
        <v>1673</v>
      </c>
      <c r="AQ54" s="41" t="s">
        <v>1844</v>
      </c>
      <c r="AR54" s="42" t="s">
        <v>1845</v>
      </c>
      <c r="AS54" s="42" t="s">
        <v>1846</v>
      </c>
      <c r="AT54" s="42" t="s">
        <v>1847</v>
      </c>
      <c r="AU54" s="155"/>
    </row>
    <row r="55" spans="1:47" s="47" customFormat="1" ht="25.5" customHeight="1">
      <c r="A55" s="140"/>
      <c r="B55" s="31" t="s">
        <v>1456</v>
      </c>
      <c r="C55" s="31" t="s">
        <v>2589</v>
      </c>
      <c r="D55" s="31" t="s">
        <v>1855</v>
      </c>
      <c r="E55" s="31" t="s">
        <v>1849</v>
      </c>
      <c r="F55" s="36" t="s">
        <v>1850</v>
      </c>
      <c r="G55" s="36" t="s">
        <v>1851</v>
      </c>
      <c r="H55" s="31" t="s">
        <v>1480</v>
      </c>
      <c r="I55" s="31" t="s">
        <v>1483</v>
      </c>
      <c r="J55" s="31" t="s">
        <v>802</v>
      </c>
      <c r="K55" s="31">
        <v>100</v>
      </c>
      <c r="L55" s="31">
        <v>710000000</v>
      </c>
      <c r="M55" s="31" t="s">
        <v>1562</v>
      </c>
      <c r="N55" s="31" t="s">
        <v>1580</v>
      </c>
      <c r="O55" s="31" t="s">
        <v>355</v>
      </c>
      <c r="P55" s="31">
        <v>710000000</v>
      </c>
      <c r="Q55" s="31" t="s">
        <v>1562</v>
      </c>
      <c r="R55" s="31" t="s">
        <v>682</v>
      </c>
      <c r="S55" s="31" t="s">
        <v>1822</v>
      </c>
      <c r="T55" s="31" t="s">
        <v>803</v>
      </c>
      <c r="U55" s="31"/>
      <c r="V55" s="31"/>
      <c r="W55" s="31"/>
      <c r="X55" s="31">
        <v>50</v>
      </c>
      <c r="Y55" s="31">
        <v>0</v>
      </c>
      <c r="Z55" s="31">
        <v>50</v>
      </c>
      <c r="AA55" s="31" t="s">
        <v>894</v>
      </c>
      <c r="AB55" s="31" t="s">
        <v>809</v>
      </c>
      <c r="AC55" s="39">
        <v>0</v>
      </c>
      <c r="AD55" s="74">
        <v>1584.6</v>
      </c>
      <c r="AE55" s="75">
        <f>AC55*AD55</f>
        <v>0</v>
      </c>
      <c r="AF55" s="75">
        <f t="shared" si="4"/>
        <v>0</v>
      </c>
      <c r="AG55" s="39"/>
      <c r="AH55" s="39">
        <v>0</v>
      </c>
      <c r="AI55" s="39">
        <f t="shared" si="5"/>
        <v>0</v>
      </c>
      <c r="AJ55" s="31" t="s">
        <v>1587</v>
      </c>
      <c r="AK55" s="31"/>
      <c r="AL55" s="31"/>
      <c r="AM55" s="36" t="s">
        <v>1414</v>
      </c>
      <c r="AN55" s="40" t="s">
        <v>1852</v>
      </c>
      <c r="AO55" s="36" t="s">
        <v>1853</v>
      </c>
      <c r="AP55" s="36" t="s">
        <v>1268</v>
      </c>
      <c r="AQ55" s="36" t="s">
        <v>1854</v>
      </c>
      <c r="AR55" s="36" t="s">
        <v>1854</v>
      </c>
      <c r="AS55" s="36"/>
      <c r="AT55" s="36"/>
      <c r="AU55" s="141"/>
    </row>
    <row r="56" spans="1:47" s="47" customFormat="1" ht="25.5" customHeight="1">
      <c r="A56" s="140"/>
      <c r="B56" s="31"/>
      <c r="C56" s="31" t="s">
        <v>2650</v>
      </c>
      <c r="D56" s="31" t="s">
        <v>2656</v>
      </c>
      <c r="E56" s="31" t="s">
        <v>1849</v>
      </c>
      <c r="F56" s="36" t="s">
        <v>1850</v>
      </c>
      <c r="G56" s="36" t="s">
        <v>1851</v>
      </c>
      <c r="H56" s="31" t="s">
        <v>1480</v>
      </c>
      <c r="I56" s="31" t="s">
        <v>2601</v>
      </c>
      <c r="J56" s="31" t="s">
        <v>802</v>
      </c>
      <c r="K56" s="31">
        <v>100</v>
      </c>
      <c r="L56" s="31">
        <v>710000000</v>
      </c>
      <c r="M56" s="31" t="s">
        <v>1562</v>
      </c>
      <c r="N56" s="31" t="s">
        <v>1580</v>
      </c>
      <c r="O56" s="31" t="s">
        <v>355</v>
      </c>
      <c r="P56" s="31">
        <v>710000000</v>
      </c>
      <c r="Q56" s="31" t="s">
        <v>1562</v>
      </c>
      <c r="R56" s="31" t="s">
        <v>682</v>
      </c>
      <c r="S56" s="31" t="s">
        <v>1822</v>
      </c>
      <c r="T56" s="31" t="s">
        <v>803</v>
      </c>
      <c r="U56" s="31"/>
      <c r="V56" s="31"/>
      <c r="W56" s="31"/>
      <c r="X56" s="31">
        <v>50</v>
      </c>
      <c r="Y56" s="31">
        <v>0</v>
      </c>
      <c r="Z56" s="31">
        <v>50</v>
      </c>
      <c r="AA56" s="31" t="s">
        <v>894</v>
      </c>
      <c r="AB56" s="31" t="s">
        <v>809</v>
      </c>
      <c r="AC56" s="39">
        <v>300</v>
      </c>
      <c r="AD56" s="74">
        <v>1584.6</v>
      </c>
      <c r="AE56" s="75">
        <v>475380</v>
      </c>
      <c r="AF56" s="75">
        <f t="shared" si="4"/>
        <v>532425.6000000001</v>
      </c>
      <c r="AG56" s="39"/>
      <c r="AH56" s="39">
        <v>0</v>
      </c>
      <c r="AI56" s="39">
        <f t="shared" si="5"/>
        <v>0</v>
      </c>
      <c r="AJ56" s="31" t="s">
        <v>1587</v>
      </c>
      <c r="AK56" s="31"/>
      <c r="AL56" s="31"/>
      <c r="AM56" s="36" t="s">
        <v>1414</v>
      </c>
      <c r="AN56" s="40" t="s">
        <v>1852</v>
      </c>
      <c r="AO56" s="36" t="s">
        <v>1853</v>
      </c>
      <c r="AP56" s="36" t="s">
        <v>1268</v>
      </c>
      <c r="AQ56" s="36" t="s">
        <v>1854</v>
      </c>
      <c r="AR56" s="36" t="s">
        <v>1854</v>
      </c>
      <c r="AS56" s="36"/>
      <c r="AT56" s="36"/>
      <c r="AU56" s="141"/>
    </row>
    <row r="57" spans="1:47" s="47" customFormat="1" ht="25.5" customHeight="1">
      <c r="A57" s="140"/>
      <c r="B57" s="31" t="s">
        <v>1456</v>
      </c>
      <c r="C57" s="31" t="s">
        <v>1745</v>
      </c>
      <c r="D57" s="31" t="s">
        <v>1859</v>
      </c>
      <c r="E57" s="31" t="s">
        <v>1849</v>
      </c>
      <c r="F57" s="36" t="s">
        <v>1856</v>
      </c>
      <c r="G57" s="36" t="s">
        <v>1851</v>
      </c>
      <c r="H57" s="31" t="s">
        <v>1480</v>
      </c>
      <c r="I57" s="31" t="s">
        <v>1483</v>
      </c>
      <c r="J57" s="31" t="s">
        <v>802</v>
      </c>
      <c r="K57" s="31">
        <v>100</v>
      </c>
      <c r="L57" s="31">
        <v>710000000</v>
      </c>
      <c r="M57" s="31" t="s">
        <v>1562</v>
      </c>
      <c r="N57" s="31" t="s">
        <v>1563</v>
      </c>
      <c r="O57" s="31" t="s">
        <v>355</v>
      </c>
      <c r="P57" s="31">
        <v>710000000</v>
      </c>
      <c r="Q57" s="31" t="s">
        <v>1562</v>
      </c>
      <c r="R57" s="31" t="s">
        <v>682</v>
      </c>
      <c r="S57" s="31" t="s">
        <v>741</v>
      </c>
      <c r="T57" s="31" t="s">
        <v>803</v>
      </c>
      <c r="U57" s="31"/>
      <c r="V57" s="31"/>
      <c r="W57" s="31"/>
      <c r="X57" s="31">
        <v>0</v>
      </c>
      <c r="Y57" s="31">
        <v>0</v>
      </c>
      <c r="Z57" s="31">
        <v>100</v>
      </c>
      <c r="AA57" s="31" t="s">
        <v>894</v>
      </c>
      <c r="AB57" s="31" t="s">
        <v>809</v>
      </c>
      <c r="AC57" s="39">
        <v>0</v>
      </c>
      <c r="AD57" s="74">
        <v>358.33</v>
      </c>
      <c r="AE57" s="75">
        <f>AC57*AD57</f>
        <v>0</v>
      </c>
      <c r="AF57" s="75">
        <f t="shared" si="4"/>
        <v>0</v>
      </c>
      <c r="AG57" s="39"/>
      <c r="AH57" s="39">
        <v>0</v>
      </c>
      <c r="AI57" s="39">
        <f t="shared" si="5"/>
        <v>0</v>
      </c>
      <c r="AJ57" s="31" t="s">
        <v>1587</v>
      </c>
      <c r="AK57" s="31"/>
      <c r="AL57" s="31"/>
      <c r="AM57" s="36" t="s">
        <v>1414</v>
      </c>
      <c r="AN57" s="40" t="s">
        <v>1857</v>
      </c>
      <c r="AO57" s="36" t="s">
        <v>1858</v>
      </c>
      <c r="AP57" s="36"/>
      <c r="AQ57" s="36"/>
      <c r="AR57" s="36"/>
      <c r="AS57" s="36"/>
      <c r="AT57" s="36"/>
      <c r="AU57" s="141"/>
    </row>
    <row r="58" spans="1:47" s="47" customFormat="1" ht="25.5" customHeight="1">
      <c r="A58" s="140"/>
      <c r="B58" s="31" t="s">
        <v>1456</v>
      </c>
      <c r="C58" s="31" t="s">
        <v>2589</v>
      </c>
      <c r="D58" s="31" t="s">
        <v>1860</v>
      </c>
      <c r="E58" s="31" t="s">
        <v>1849</v>
      </c>
      <c r="F58" s="36" t="s">
        <v>1856</v>
      </c>
      <c r="G58" s="36" t="s">
        <v>1851</v>
      </c>
      <c r="H58" s="31" t="s">
        <v>1480</v>
      </c>
      <c r="I58" s="31" t="s">
        <v>1483</v>
      </c>
      <c r="J58" s="31" t="s">
        <v>802</v>
      </c>
      <c r="K58" s="31">
        <v>100</v>
      </c>
      <c r="L58" s="31">
        <v>710000000</v>
      </c>
      <c r="M58" s="31" t="s">
        <v>1562</v>
      </c>
      <c r="N58" s="31" t="s">
        <v>1563</v>
      </c>
      <c r="O58" s="31" t="s">
        <v>355</v>
      </c>
      <c r="P58" s="31">
        <v>710000000</v>
      </c>
      <c r="Q58" s="31" t="s">
        <v>1562</v>
      </c>
      <c r="R58" s="31" t="s">
        <v>682</v>
      </c>
      <c r="S58" s="31" t="s">
        <v>1747</v>
      </c>
      <c r="T58" s="31" t="s">
        <v>803</v>
      </c>
      <c r="U58" s="31"/>
      <c r="V58" s="31"/>
      <c r="W58" s="31"/>
      <c r="X58" s="31">
        <v>0</v>
      </c>
      <c r="Y58" s="31">
        <v>0</v>
      </c>
      <c r="Z58" s="31">
        <v>100</v>
      </c>
      <c r="AA58" s="31" t="s">
        <v>894</v>
      </c>
      <c r="AB58" s="31" t="s">
        <v>809</v>
      </c>
      <c r="AC58" s="39">
        <v>0</v>
      </c>
      <c r="AD58" s="74">
        <v>358.33</v>
      </c>
      <c r="AE58" s="75">
        <f>AC58*AD58</f>
        <v>0</v>
      </c>
      <c r="AF58" s="75">
        <f t="shared" si="4"/>
        <v>0</v>
      </c>
      <c r="AG58" s="39"/>
      <c r="AH58" s="39">
        <v>0</v>
      </c>
      <c r="AI58" s="39">
        <f t="shared" si="5"/>
        <v>0</v>
      </c>
      <c r="AJ58" s="31" t="s">
        <v>1587</v>
      </c>
      <c r="AK58" s="31"/>
      <c r="AL58" s="31"/>
      <c r="AM58" s="36" t="s">
        <v>1414</v>
      </c>
      <c r="AN58" s="40" t="s">
        <v>1857</v>
      </c>
      <c r="AO58" s="36" t="s">
        <v>1858</v>
      </c>
      <c r="AP58" s="36"/>
      <c r="AQ58" s="36"/>
      <c r="AR58" s="36"/>
      <c r="AS58" s="36"/>
      <c r="AT58" s="36"/>
      <c r="AU58" s="141"/>
    </row>
    <row r="59" spans="1:47" s="47" customFormat="1" ht="25.5" customHeight="1">
      <c r="A59" s="140"/>
      <c r="B59" s="31"/>
      <c r="C59" s="31" t="s">
        <v>2649</v>
      </c>
      <c r="D59" s="31" t="s">
        <v>2657</v>
      </c>
      <c r="E59" s="31" t="s">
        <v>1849</v>
      </c>
      <c r="F59" s="36" t="s">
        <v>1856</v>
      </c>
      <c r="G59" s="36" t="s">
        <v>1851</v>
      </c>
      <c r="H59" s="31" t="s">
        <v>1480</v>
      </c>
      <c r="I59" s="31" t="s">
        <v>2601</v>
      </c>
      <c r="J59" s="31" t="s">
        <v>802</v>
      </c>
      <c r="K59" s="31">
        <v>100</v>
      </c>
      <c r="L59" s="31">
        <v>710000000</v>
      </c>
      <c r="M59" s="31" t="s">
        <v>1562</v>
      </c>
      <c r="N59" s="31" t="s">
        <v>1563</v>
      </c>
      <c r="O59" s="31" t="s">
        <v>355</v>
      </c>
      <c r="P59" s="31">
        <v>710000000</v>
      </c>
      <c r="Q59" s="31" t="s">
        <v>1562</v>
      </c>
      <c r="R59" s="31" t="s">
        <v>682</v>
      </c>
      <c r="S59" s="31" t="s">
        <v>1747</v>
      </c>
      <c r="T59" s="31" t="s">
        <v>803</v>
      </c>
      <c r="U59" s="31"/>
      <c r="V59" s="31"/>
      <c r="W59" s="31"/>
      <c r="X59" s="31">
        <v>0</v>
      </c>
      <c r="Y59" s="31">
        <v>0</v>
      </c>
      <c r="Z59" s="31">
        <v>100</v>
      </c>
      <c r="AA59" s="31" t="s">
        <v>894</v>
      </c>
      <c r="AB59" s="31" t="s">
        <v>809</v>
      </c>
      <c r="AC59" s="39">
        <v>400</v>
      </c>
      <c r="AD59" s="74">
        <v>358.33</v>
      </c>
      <c r="AE59" s="75">
        <v>143332</v>
      </c>
      <c r="AF59" s="75">
        <f t="shared" si="4"/>
        <v>160531.84000000003</v>
      </c>
      <c r="AG59" s="39"/>
      <c r="AH59" s="39">
        <v>0</v>
      </c>
      <c r="AI59" s="39">
        <f t="shared" si="5"/>
        <v>0</v>
      </c>
      <c r="AJ59" s="31" t="s">
        <v>1587</v>
      </c>
      <c r="AK59" s="31"/>
      <c r="AL59" s="31"/>
      <c r="AM59" s="36" t="s">
        <v>1414</v>
      </c>
      <c r="AN59" s="40" t="s">
        <v>1857</v>
      </c>
      <c r="AO59" s="36" t="s">
        <v>1858</v>
      </c>
      <c r="AP59" s="36"/>
      <c r="AQ59" s="36"/>
      <c r="AR59" s="36"/>
      <c r="AS59" s="36"/>
      <c r="AT59" s="36"/>
      <c r="AU59" s="141"/>
    </row>
    <row r="60" spans="1:47" s="47" customFormat="1" ht="25.5" customHeight="1">
      <c r="A60" s="140"/>
      <c r="B60" s="31" t="s">
        <v>1456</v>
      </c>
      <c r="C60" s="31" t="s">
        <v>1745</v>
      </c>
      <c r="D60" s="31" t="s">
        <v>1863</v>
      </c>
      <c r="E60" s="31" t="s">
        <v>1849</v>
      </c>
      <c r="F60" s="36" t="s">
        <v>1856</v>
      </c>
      <c r="G60" s="36" t="s">
        <v>1851</v>
      </c>
      <c r="H60" s="31" t="s">
        <v>1480</v>
      </c>
      <c r="I60" s="31" t="s">
        <v>1483</v>
      </c>
      <c r="J60" s="31" t="s">
        <v>802</v>
      </c>
      <c r="K60" s="31">
        <v>100</v>
      </c>
      <c r="L60" s="31">
        <v>710000000</v>
      </c>
      <c r="M60" s="31" t="s">
        <v>1562</v>
      </c>
      <c r="N60" s="31" t="s">
        <v>1563</v>
      </c>
      <c r="O60" s="31" t="s">
        <v>355</v>
      </c>
      <c r="P60" s="31">
        <v>710000000</v>
      </c>
      <c r="Q60" s="31" t="s">
        <v>1562</v>
      </c>
      <c r="R60" s="31" t="s">
        <v>682</v>
      </c>
      <c r="S60" s="31" t="s">
        <v>741</v>
      </c>
      <c r="T60" s="31" t="s">
        <v>803</v>
      </c>
      <c r="U60" s="31"/>
      <c r="V60" s="31"/>
      <c r="W60" s="31"/>
      <c r="X60" s="31">
        <v>0</v>
      </c>
      <c r="Y60" s="31">
        <v>0</v>
      </c>
      <c r="Z60" s="31">
        <v>100</v>
      </c>
      <c r="AA60" s="31" t="s">
        <v>894</v>
      </c>
      <c r="AB60" s="31" t="s">
        <v>809</v>
      </c>
      <c r="AC60" s="39">
        <v>0</v>
      </c>
      <c r="AD60" s="74">
        <v>96.07</v>
      </c>
      <c r="AE60" s="75">
        <f>AC60*AD60</f>
        <v>0</v>
      </c>
      <c r="AF60" s="75">
        <f t="shared" si="4"/>
        <v>0</v>
      </c>
      <c r="AG60" s="39"/>
      <c r="AH60" s="39">
        <v>0</v>
      </c>
      <c r="AI60" s="39">
        <f t="shared" si="5"/>
        <v>0</v>
      </c>
      <c r="AJ60" s="31" t="s">
        <v>1587</v>
      </c>
      <c r="AK60" s="31"/>
      <c r="AL60" s="31"/>
      <c r="AM60" s="36" t="s">
        <v>1414</v>
      </c>
      <c r="AN60" s="40" t="s">
        <v>1861</v>
      </c>
      <c r="AO60" s="36" t="s">
        <v>1862</v>
      </c>
      <c r="AP60" s="36"/>
      <c r="AQ60" s="36"/>
      <c r="AR60" s="36"/>
      <c r="AS60" s="36"/>
      <c r="AT60" s="36"/>
      <c r="AU60" s="141"/>
    </row>
    <row r="61" spans="1:47" s="47" customFormat="1" ht="25.5" customHeight="1">
      <c r="A61" s="140"/>
      <c r="B61" s="31" t="s">
        <v>1456</v>
      </c>
      <c r="C61" s="31" t="s">
        <v>2589</v>
      </c>
      <c r="D61" s="31" t="s">
        <v>1864</v>
      </c>
      <c r="E61" s="31" t="s">
        <v>1849</v>
      </c>
      <c r="F61" s="36" t="s">
        <v>1856</v>
      </c>
      <c r="G61" s="36" t="s">
        <v>1851</v>
      </c>
      <c r="H61" s="31" t="s">
        <v>1480</v>
      </c>
      <c r="I61" s="31" t="s">
        <v>1483</v>
      </c>
      <c r="J61" s="31" t="s">
        <v>802</v>
      </c>
      <c r="K61" s="31">
        <v>100</v>
      </c>
      <c r="L61" s="31">
        <v>710000000</v>
      </c>
      <c r="M61" s="31" t="s">
        <v>1562</v>
      </c>
      <c r="N61" s="31" t="s">
        <v>1563</v>
      </c>
      <c r="O61" s="31" t="s">
        <v>355</v>
      </c>
      <c r="P61" s="31">
        <v>710000000</v>
      </c>
      <c r="Q61" s="31" t="s">
        <v>1562</v>
      </c>
      <c r="R61" s="31" t="s">
        <v>682</v>
      </c>
      <c r="S61" s="31" t="s">
        <v>1747</v>
      </c>
      <c r="T61" s="31" t="s">
        <v>803</v>
      </c>
      <c r="U61" s="31"/>
      <c r="V61" s="31"/>
      <c r="W61" s="31"/>
      <c r="X61" s="31">
        <v>0</v>
      </c>
      <c r="Y61" s="31">
        <v>0</v>
      </c>
      <c r="Z61" s="31">
        <v>100</v>
      </c>
      <c r="AA61" s="31" t="s">
        <v>894</v>
      </c>
      <c r="AB61" s="31" t="s">
        <v>809</v>
      </c>
      <c r="AC61" s="39">
        <v>0</v>
      </c>
      <c r="AD61" s="74">
        <v>96.07</v>
      </c>
      <c r="AE61" s="75">
        <f>AC61*AD61</f>
        <v>0</v>
      </c>
      <c r="AF61" s="75">
        <f t="shared" si="4"/>
        <v>0</v>
      </c>
      <c r="AG61" s="39"/>
      <c r="AH61" s="39">
        <v>0</v>
      </c>
      <c r="AI61" s="39">
        <f t="shared" si="5"/>
        <v>0</v>
      </c>
      <c r="AJ61" s="31" t="s">
        <v>1587</v>
      </c>
      <c r="AK61" s="31"/>
      <c r="AL61" s="31"/>
      <c r="AM61" s="36" t="s">
        <v>1414</v>
      </c>
      <c r="AN61" s="40" t="s">
        <v>1861</v>
      </c>
      <c r="AO61" s="36" t="s">
        <v>1862</v>
      </c>
      <c r="AP61" s="36"/>
      <c r="AQ61" s="36"/>
      <c r="AR61" s="36"/>
      <c r="AS61" s="36"/>
      <c r="AT61" s="36"/>
      <c r="AU61" s="141"/>
    </row>
    <row r="62" spans="1:47" s="47" customFormat="1" ht="25.5" customHeight="1">
      <c r="A62" s="140"/>
      <c r="B62" s="31"/>
      <c r="C62" s="31" t="s">
        <v>2649</v>
      </c>
      <c r="D62" s="31" t="s">
        <v>2658</v>
      </c>
      <c r="E62" s="31" t="s">
        <v>1849</v>
      </c>
      <c r="F62" s="36" t="s">
        <v>1856</v>
      </c>
      <c r="G62" s="36" t="s">
        <v>1851</v>
      </c>
      <c r="H62" s="31" t="s">
        <v>1480</v>
      </c>
      <c r="I62" s="31" t="s">
        <v>2601</v>
      </c>
      <c r="J62" s="31" t="s">
        <v>802</v>
      </c>
      <c r="K62" s="31">
        <v>100</v>
      </c>
      <c r="L62" s="31">
        <v>710000000</v>
      </c>
      <c r="M62" s="31" t="s">
        <v>1562</v>
      </c>
      <c r="N62" s="31" t="s">
        <v>1563</v>
      </c>
      <c r="O62" s="31" t="s">
        <v>355</v>
      </c>
      <c r="P62" s="31">
        <v>710000000</v>
      </c>
      <c r="Q62" s="31" t="s">
        <v>1562</v>
      </c>
      <c r="R62" s="31" t="s">
        <v>682</v>
      </c>
      <c r="S62" s="31" t="s">
        <v>1747</v>
      </c>
      <c r="T62" s="31" t="s">
        <v>803</v>
      </c>
      <c r="U62" s="31"/>
      <c r="V62" s="31"/>
      <c r="W62" s="31"/>
      <c r="X62" s="31">
        <v>0</v>
      </c>
      <c r="Y62" s="31">
        <v>0</v>
      </c>
      <c r="Z62" s="31">
        <v>100</v>
      </c>
      <c r="AA62" s="31" t="s">
        <v>894</v>
      </c>
      <c r="AB62" s="31" t="s">
        <v>809</v>
      </c>
      <c r="AC62" s="39">
        <v>400</v>
      </c>
      <c r="AD62" s="74">
        <v>96.07</v>
      </c>
      <c r="AE62" s="75">
        <v>38428</v>
      </c>
      <c r="AF62" s="75">
        <f t="shared" si="4"/>
        <v>43039.36</v>
      </c>
      <c r="AG62" s="39"/>
      <c r="AH62" s="39">
        <v>0</v>
      </c>
      <c r="AI62" s="39">
        <f t="shared" si="5"/>
        <v>0</v>
      </c>
      <c r="AJ62" s="31" t="s">
        <v>1587</v>
      </c>
      <c r="AK62" s="31"/>
      <c r="AL62" s="31"/>
      <c r="AM62" s="36" t="s">
        <v>1414</v>
      </c>
      <c r="AN62" s="40" t="s">
        <v>1861</v>
      </c>
      <c r="AO62" s="36" t="s">
        <v>1862</v>
      </c>
      <c r="AP62" s="36"/>
      <c r="AQ62" s="36"/>
      <c r="AR62" s="36"/>
      <c r="AS62" s="36"/>
      <c r="AT62" s="36"/>
      <c r="AU62" s="141"/>
    </row>
    <row r="63" spans="1:47" s="47" customFormat="1" ht="25.5" customHeight="1">
      <c r="A63" s="158"/>
      <c r="B63" s="66"/>
      <c r="C63" s="66"/>
      <c r="D63" s="66" t="s">
        <v>1871</v>
      </c>
      <c r="E63" s="66" t="s">
        <v>1865</v>
      </c>
      <c r="F63" s="86" t="s">
        <v>1866</v>
      </c>
      <c r="G63" s="86" t="s">
        <v>1867</v>
      </c>
      <c r="H63" s="66" t="s">
        <v>796</v>
      </c>
      <c r="I63" s="66"/>
      <c r="J63" s="66"/>
      <c r="K63" s="66" t="s">
        <v>1653</v>
      </c>
      <c r="L63" s="66">
        <v>710000000</v>
      </c>
      <c r="M63" s="66" t="s">
        <v>1562</v>
      </c>
      <c r="N63" s="66" t="s">
        <v>1563</v>
      </c>
      <c r="O63" s="66" t="s">
        <v>355</v>
      </c>
      <c r="P63" s="66">
        <v>710000000</v>
      </c>
      <c r="Q63" s="66" t="s">
        <v>1562</v>
      </c>
      <c r="R63" s="66" t="s">
        <v>682</v>
      </c>
      <c r="S63" s="66"/>
      <c r="T63" s="66"/>
      <c r="U63" s="66" t="s">
        <v>1583</v>
      </c>
      <c r="V63" s="66"/>
      <c r="W63" s="66"/>
      <c r="X63" s="66">
        <v>0</v>
      </c>
      <c r="Y63" s="66">
        <v>100</v>
      </c>
      <c r="Z63" s="66">
        <v>0</v>
      </c>
      <c r="AA63" s="66" t="s">
        <v>890</v>
      </c>
      <c r="AB63" s="66" t="s">
        <v>809</v>
      </c>
      <c r="AC63" s="87">
        <v>4200</v>
      </c>
      <c r="AD63" s="88">
        <v>1508.93</v>
      </c>
      <c r="AE63" s="89">
        <v>6337506</v>
      </c>
      <c r="AF63" s="89">
        <f t="shared" si="4"/>
        <v>7098006.720000001</v>
      </c>
      <c r="AG63" s="87"/>
      <c r="AH63" s="87">
        <v>0</v>
      </c>
      <c r="AI63" s="87">
        <f t="shared" si="5"/>
        <v>0</v>
      </c>
      <c r="AJ63" s="66" t="s">
        <v>1587</v>
      </c>
      <c r="AK63" s="66"/>
      <c r="AL63" s="66"/>
      <c r="AM63" s="86" t="s">
        <v>1414</v>
      </c>
      <c r="AN63" s="90" t="s">
        <v>1868</v>
      </c>
      <c r="AO63" s="86" t="s">
        <v>1869</v>
      </c>
      <c r="AP63" s="86" t="s">
        <v>932</v>
      </c>
      <c r="AQ63" s="90" t="s">
        <v>1870</v>
      </c>
      <c r="AR63" s="86" t="s">
        <v>1870</v>
      </c>
      <c r="AS63" s="86" t="s">
        <v>1778</v>
      </c>
      <c r="AT63" s="86" t="s">
        <v>1778</v>
      </c>
      <c r="AU63" s="157"/>
    </row>
    <row r="64" spans="1:47" s="47" customFormat="1" ht="25.5" customHeight="1">
      <c r="A64" s="143"/>
      <c r="B64" s="31"/>
      <c r="C64" s="31"/>
      <c r="D64" s="31" t="s">
        <v>1881</v>
      </c>
      <c r="E64" s="31" t="s">
        <v>1872</v>
      </c>
      <c r="F64" s="36" t="s">
        <v>1873</v>
      </c>
      <c r="G64" s="36" t="s">
        <v>1874</v>
      </c>
      <c r="H64" s="31" t="s">
        <v>796</v>
      </c>
      <c r="I64" s="31"/>
      <c r="J64" s="31"/>
      <c r="K64" s="31" t="s">
        <v>1652</v>
      </c>
      <c r="L64" s="31">
        <v>710000000</v>
      </c>
      <c r="M64" s="31" t="s">
        <v>1562</v>
      </c>
      <c r="N64" s="31" t="s">
        <v>1567</v>
      </c>
      <c r="O64" s="31" t="s">
        <v>355</v>
      </c>
      <c r="P64" s="31">
        <v>710000000</v>
      </c>
      <c r="Q64" s="31" t="s">
        <v>1562</v>
      </c>
      <c r="R64" s="31" t="s">
        <v>682</v>
      </c>
      <c r="S64" s="31"/>
      <c r="T64" s="31"/>
      <c r="U64" s="31" t="s">
        <v>1583</v>
      </c>
      <c r="V64" s="31"/>
      <c r="W64" s="31"/>
      <c r="X64" s="31">
        <v>100</v>
      </c>
      <c r="Y64" s="31">
        <v>0</v>
      </c>
      <c r="Z64" s="31">
        <v>0</v>
      </c>
      <c r="AA64" s="31" t="s">
        <v>854</v>
      </c>
      <c r="AB64" s="31" t="s">
        <v>809</v>
      </c>
      <c r="AC64" s="39">
        <v>40000</v>
      </c>
      <c r="AD64" s="74">
        <v>147.12</v>
      </c>
      <c r="AE64" s="75">
        <v>5884800</v>
      </c>
      <c r="AF64" s="75">
        <f t="shared" si="4"/>
        <v>6590976.000000001</v>
      </c>
      <c r="AG64" s="39"/>
      <c r="AH64" s="39">
        <v>0</v>
      </c>
      <c r="AI64" s="39">
        <f t="shared" si="5"/>
        <v>0</v>
      </c>
      <c r="AJ64" s="31" t="s">
        <v>1587</v>
      </c>
      <c r="AK64" s="31"/>
      <c r="AL64" s="31"/>
      <c r="AM64" s="36" t="s">
        <v>1414</v>
      </c>
      <c r="AN64" s="40" t="s">
        <v>1875</v>
      </c>
      <c r="AO64" s="36" t="s">
        <v>1876</v>
      </c>
      <c r="AP64" s="36" t="s">
        <v>1185</v>
      </c>
      <c r="AQ64" s="36" t="s">
        <v>1877</v>
      </c>
      <c r="AR64" s="36" t="s">
        <v>1878</v>
      </c>
      <c r="AS64" s="36" t="s">
        <v>1879</v>
      </c>
      <c r="AT64" s="36" t="s">
        <v>1880</v>
      </c>
      <c r="AU64" s="141"/>
    </row>
    <row r="65" spans="1:47" s="47" customFormat="1" ht="25.5" customHeight="1">
      <c r="A65" s="159"/>
      <c r="B65" s="38"/>
      <c r="C65" s="38"/>
      <c r="D65" s="38" t="s">
        <v>1888</v>
      </c>
      <c r="E65" s="38" t="s">
        <v>1882</v>
      </c>
      <c r="F65" s="42" t="s">
        <v>1883</v>
      </c>
      <c r="G65" s="42" t="s">
        <v>1884</v>
      </c>
      <c r="H65" s="38" t="s">
        <v>796</v>
      </c>
      <c r="I65" s="38"/>
      <c r="J65" s="38"/>
      <c r="K65" s="38" t="s">
        <v>1653</v>
      </c>
      <c r="L65" s="38">
        <v>710000000</v>
      </c>
      <c r="M65" s="38" t="s">
        <v>1562</v>
      </c>
      <c r="N65" s="38" t="s">
        <v>1563</v>
      </c>
      <c r="O65" s="38" t="s">
        <v>355</v>
      </c>
      <c r="P65" s="38">
        <v>710000000</v>
      </c>
      <c r="Q65" s="38" t="s">
        <v>1562</v>
      </c>
      <c r="R65" s="38" t="s">
        <v>682</v>
      </c>
      <c r="S65" s="38" t="s">
        <v>741</v>
      </c>
      <c r="T65" s="38" t="s">
        <v>804</v>
      </c>
      <c r="U65" s="38"/>
      <c r="V65" s="38"/>
      <c r="W65" s="38"/>
      <c r="X65" s="38">
        <v>0</v>
      </c>
      <c r="Y65" s="38">
        <v>0</v>
      </c>
      <c r="Z65" s="38">
        <v>100</v>
      </c>
      <c r="AA65" s="38" t="s">
        <v>884</v>
      </c>
      <c r="AB65" s="38" t="s">
        <v>809</v>
      </c>
      <c r="AC65" s="110">
        <v>640</v>
      </c>
      <c r="AD65" s="111">
        <v>150</v>
      </c>
      <c r="AE65" s="112">
        <v>96000</v>
      </c>
      <c r="AF65" s="112">
        <f t="shared" si="4"/>
        <v>107520.00000000001</v>
      </c>
      <c r="AG65" s="110"/>
      <c r="AH65" s="110">
        <v>0</v>
      </c>
      <c r="AI65" s="110">
        <f t="shared" si="5"/>
        <v>0</v>
      </c>
      <c r="AJ65" s="38" t="s">
        <v>1587</v>
      </c>
      <c r="AK65" s="38"/>
      <c r="AL65" s="38"/>
      <c r="AM65" s="42" t="s">
        <v>1414</v>
      </c>
      <c r="AN65" s="41" t="s">
        <v>1885</v>
      </c>
      <c r="AO65" s="42" t="s">
        <v>1886</v>
      </c>
      <c r="AP65" s="42" t="s">
        <v>933</v>
      </c>
      <c r="AQ65" s="41" t="s">
        <v>1887</v>
      </c>
      <c r="AR65" s="42" t="s">
        <v>1887</v>
      </c>
      <c r="AS65" s="42"/>
      <c r="AT65" s="42"/>
      <c r="AU65" s="155"/>
    </row>
    <row r="66" spans="1:47" s="47" customFormat="1" ht="25.5" customHeight="1">
      <c r="A66" s="143"/>
      <c r="B66" s="31"/>
      <c r="C66" s="31"/>
      <c r="D66" s="31" t="s">
        <v>1898</v>
      </c>
      <c r="E66" s="31" t="s">
        <v>1889</v>
      </c>
      <c r="F66" s="36" t="s">
        <v>1890</v>
      </c>
      <c r="G66" s="36" t="s">
        <v>1891</v>
      </c>
      <c r="H66" s="31" t="s">
        <v>796</v>
      </c>
      <c r="I66" s="31"/>
      <c r="J66" s="31"/>
      <c r="K66" s="31" t="s">
        <v>1653</v>
      </c>
      <c r="L66" s="31">
        <v>710000000</v>
      </c>
      <c r="M66" s="31" t="s">
        <v>1562</v>
      </c>
      <c r="N66" s="31" t="s">
        <v>1563</v>
      </c>
      <c r="O66" s="31" t="s">
        <v>355</v>
      </c>
      <c r="P66" s="31">
        <v>710000000</v>
      </c>
      <c r="Q66" s="31" t="s">
        <v>1562</v>
      </c>
      <c r="R66" s="31" t="s">
        <v>682</v>
      </c>
      <c r="S66" s="31" t="s">
        <v>741</v>
      </c>
      <c r="T66" s="31" t="s">
        <v>804</v>
      </c>
      <c r="U66" s="31"/>
      <c r="V66" s="31"/>
      <c r="W66" s="31"/>
      <c r="X66" s="31">
        <v>0</v>
      </c>
      <c r="Y66" s="31">
        <v>0</v>
      </c>
      <c r="Z66" s="31">
        <v>100</v>
      </c>
      <c r="AA66" s="31" t="s">
        <v>884</v>
      </c>
      <c r="AB66" s="31" t="s">
        <v>809</v>
      </c>
      <c r="AC66" s="39">
        <v>450</v>
      </c>
      <c r="AD66" s="74">
        <v>746.67</v>
      </c>
      <c r="AE66" s="75">
        <v>336001.5</v>
      </c>
      <c r="AF66" s="75">
        <f t="shared" si="4"/>
        <v>376321.68000000005</v>
      </c>
      <c r="AG66" s="39"/>
      <c r="AH66" s="39">
        <v>0</v>
      </c>
      <c r="AI66" s="39">
        <f t="shared" si="5"/>
        <v>0</v>
      </c>
      <c r="AJ66" s="31" t="s">
        <v>1587</v>
      </c>
      <c r="AK66" s="31"/>
      <c r="AL66" s="31"/>
      <c r="AM66" s="36" t="s">
        <v>1414</v>
      </c>
      <c r="AN66" s="40" t="s">
        <v>1892</v>
      </c>
      <c r="AO66" s="36" t="s">
        <v>1893</v>
      </c>
      <c r="AP66" s="36" t="s">
        <v>954</v>
      </c>
      <c r="AQ66" s="40" t="s">
        <v>1894</v>
      </c>
      <c r="AR66" s="36" t="s">
        <v>1895</v>
      </c>
      <c r="AS66" s="36" t="s">
        <v>1896</v>
      </c>
      <c r="AT66" s="36" t="s">
        <v>1897</v>
      </c>
      <c r="AU66" s="141"/>
    </row>
    <row r="67" spans="1:47" s="47" customFormat="1" ht="25.5" customHeight="1">
      <c r="A67" s="158"/>
      <c r="B67" s="66"/>
      <c r="C67" s="66"/>
      <c r="D67" s="66" t="s">
        <v>1904</v>
      </c>
      <c r="E67" s="66" t="s">
        <v>1889</v>
      </c>
      <c r="F67" s="86" t="s">
        <v>1890</v>
      </c>
      <c r="G67" s="86" t="s">
        <v>1891</v>
      </c>
      <c r="H67" s="66" t="s">
        <v>796</v>
      </c>
      <c r="I67" s="66"/>
      <c r="J67" s="66"/>
      <c r="K67" s="66" t="s">
        <v>1653</v>
      </c>
      <c r="L67" s="66">
        <v>710000000</v>
      </c>
      <c r="M67" s="66" t="s">
        <v>1562</v>
      </c>
      <c r="N67" s="66" t="s">
        <v>1563</v>
      </c>
      <c r="O67" s="66" t="s">
        <v>355</v>
      </c>
      <c r="P67" s="66">
        <v>710000000</v>
      </c>
      <c r="Q67" s="66" t="s">
        <v>1562</v>
      </c>
      <c r="R67" s="66" t="s">
        <v>682</v>
      </c>
      <c r="S67" s="66" t="s">
        <v>741</v>
      </c>
      <c r="T67" s="66" t="s">
        <v>804</v>
      </c>
      <c r="U67" s="66"/>
      <c r="V67" s="66"/>
      <c r="W67" s="66"/>
      <c r="X67" s="66">
        <v>0</v>
      </c>
      <c r="Y67" s="66">
        <v>0</v>
      </c>
      <c r="Z67" s="66">
        <v>100</v>
      </c>
      <c r="AA67" s="66" t="s">
        <v>884</v>
      </c>
      <c r="AB67" s="66" t="s">
        <v>809</v>
      </c>
      <c r="AC67" s="87">
        <v>100</v>
      </c>
      <c r="AD67" s="88">
        <v>121.67</v>
      </c>
      <c r="AE67" s="89">
        <v>12167</v>
      </c>
      <c r="AF67" s="89">
        <f t="shared" si="4"/>
        <v>13627.04</v>
      </c>
      <c r="AG67" s="87"/>
      <c r="AH67" s="87">
        <v>0</v>
      </c>
      <c r="AI67" s="87">
        <f t="shared" si="5"/>
        <v>0</v>
      </c>
      <c r="AJ67" s="66" t="s">
        <v>1587</v>
      </c>
      <c r="AK67" s="66"/>
      <c r="AL67" s="66"/>
      <c r="AM67" s="86" t="s">
        <v>1414</v>
      </c>
      <c r="AN67" s="90" t="s">
        <v>1899</v>
      </c>
      <c r="AO67" s="86" t="s">
        <v>1900</v>
      </c>
      <c r="AP67" s="86" t="s">
        <v>1901</v>
      </c>
      <c r="AQ67" s="90" t="s">
        <v>1902</v>
      </c>
      <c r="AR67" s="86" t="s">
        <v>1903</v>
      </c>
      <c r="AS67" s="86"/>
      <c r="AT67" s="86"/>
      <c r="AU67" s="157"/>
    </row>
    <row r="68" spans="1:47" s="47" customFormat="1" ht="25.5" customHeight="1">
      <c r="A68" s="143"/>
      <c r="B68" s="31"/>
      <c r="C68" s="31"/>
      <c r="D68" s="31" t="s">
        <v>1911</v>
      </c>
      <c r="E68" s="31" t="s">
        <v>1905</v>
      </c>
      <c r="F68" s="36" t="s">
        <v>1906</v>
      </c>
      <c r="G68" s="36" t="s">
        <v>1906</v>
      </c>
      <c r="H68" s="31" t="s">
        <v>796</v>
      </c>
      <c r="I68" s="31"/>
      <c r="J68" s="31"/>
      <c r="K68" s="31" t="s">
        <v>1653</v>
      </c>
      <c r="L68" s="31">
        <v>710000000</v>
      </c>
      <c r="M68" s="31" t="s">
        <v>1562</v>
      </c>
      <c r="N68" s="31" t="s">
        <v>1567</v>
      </c>
      <c r="O68" s="31" t="s">
        <v>355</v>
      </c>
      <c r="P68" s="31">
        <v>710000000</v>
      </c>
      <c r="Q68" s="31" t="s">
        <v>1562</v>
      </c>
      <c r="R68" s="31" t="s">
        <v>682</v>
      </c>
      <c r="S68" s="31" t="s">
        <v>741</v>
      </c>
      <c r="T68" s="31" t="s">
        <v>804</v>
      </c>
      <c r="U68" s="31"/>
      <c r="V68" s="31"/>
      <c r="W68" s="31"/>
      <c r="X68" s="31">
        <v>0</v>
      </c>
      <c r="Y68" s="31" t="s">
        <v>1653</v>
      </c>
      <c r="Z68" s="31">
        <v>100</v>
      </c>
      <c r="AA68" s="31" t="s">
        <v>884</v>
      </c>
      <c r="AB68" s="31" t="s">
        <v>809</v>
      </c>
      <c r="AC68" s="39">
        <v>5</v>
      </c>
      <c r="AD68" s="74">
        <v>244333.33</v>
      </c>
      <c r="AE68" s="75">
        <v>1221666.65</v>
      </c>
      <c r="AF68" s="75">
        <f t="shared" si="4"/>
        <v>1368266.648</v>
      </c>
      <c r="AG68" s="39"/>
      <c r="AH68" s="39">
        <v>0</v>
      </c>
      <c r="AI68" s="39">
        <f t="shared" si="5"/>
        <v>0</v>
      </c>
      <c r="AJ68" s="31" t="s">
        <v>1587</v>
      </c>
      <c r="AK68" s="31"/>
      <c r="AL68" s="31"/>
      <c r="AM68" s="36" t="s">
        <v>1907</v>
      </c>
      <c r="AN68" s="40" t="s">
        <v>1908</v>
      </c>
      <c r="AO68" s="36" t="s">
        <v>1909</v>
      </c>
      <c r="AP68" s="36" t="s">
        <v>1119</v>
      </c>
      <c r="AQ68" s="40" t="s">
        <v>1910</v>
      </c>
      <c r="AR68" s="36" t="s">
        <v>1910</v>
      </c>
      <c r="AS68" s="36"/>
      <c r="AT68" s="36"/>
      <c r="AU68" s="141"/>
    </row>
    <row r="69" spans="1:47" s="47" customFormat="1" ht="25.5" customHeight="1">
      <c r="A69" s="160"/>
      <c r="B69" s="104"/>
      <c r="C69" s="104"/>
      <c r="D69" s="104" t="s">
        <v>1915</v>
      </c>
      <c r="E69" s="104" t="s">
        <v>1912</v>
      </c>
      <c r="F69" s="105" t="s">
        <v>1913</v>
      </c>
      <c r="G69" s="105" t="s">
        <v>1914</v>
      </c>
      <c r="H69" s="104" t="s">
        <v>796</v>
      </c>
      <c r="I69" s="104"/>
      <c r="J69" s="104"/>
      <c r="K69" s="104" t="s">
        <v>1653</v>
      </c>
      <c r="L69" s="104">
        <v>710000000</v>
      </c>
      <c r="M69" s="104" t="s">
        <v>1562</v>
      </c>
      <c r="N69" s="104" t="s">
        <v>1563</v>
      </c>
      <c r="O69" s="104" t="s">
        <v>355</v>
      </c>
      <c r="P69" s="104">
        <v>710000000</v>
      </c>
      <c r="Q69" s="104" t="s">
        <v>1562</v>
      </c>
      <c r="R69" s="104" t="s">
        <v>682</v>
      </c>
      <c r="S69" s="104" t="s">
        <v>741</v>
      </c>
      <c r="T69" s="104" t="s">
        <v>804</v>
      </c>
      <c r="U69" s="104"/>
      <c r="V69" s="104"/>
      <c r="W69" s="104"/>
      <c r="X69" s="104">
        <v>0</v>
      </c>
      <c r="Y69" s="104">
        <v>0</v>
      </c>
      <c r="Z69" s="104" t="s">
        <v>1652</v>
      </c>
      <c r="AA69" s="104" t="s">
        <v>894</v>
      </c>
      <c r="AB69" s="104" t="s">
        <v>809</v>
      </c>
      <c r="AC69" s="106">
        <v>50</v>
      </c>
      <c r="AD69" s="107">
        <v>1527.67</v>
      </c>
      <c r="AE69" s="108">
        <v>76383.5</v>
      </c>
      <c r="AF69" s="108">
        <f t="shared" si="4"/>
        <v>85549.52</v>
      </c>
      <c r="AG69" s="106"/>
      <c r="AH69" s="106">
        <v>0</v>
      </c>
      <c r="AI69" s="106">
        <f t="shared" si="5"/>
        <v>0</v>
      </c>
      <c r="AJ69" s="104" t="s">
        <v>1587</v>
      </c>
      <c r="AK69" s="104"/>
      <c r="AL69" s="104"/>
      <c r="AM69" s="105" t="s">
        <v>1414</v>
      </c>
      <c r="AN69" s="109" t="s">
        <v>1671</v>
      </c>
      <c r="AO69" s="105" t="s">
        <v>1672</v>
      </c>
      <c r="AP69" s="105" t="s">
        <v>1673</v>
      </c>
      <c r="AQ69" s="109" t="s">
        <v>1910</v>
      </c>
      <c r="AR69" s="105" t="s">
        <v>1910</v>
      </c>
      <c r="AS69" s="105"/>
      <c r="AT69" s="105"/>
      <c r="AU69" s="153"/>
    </row>
    <row r="70" spans="1:47" s="47" customFormat="1" ht="25.5" customHeight="1">
      <c r="A70" s="143"/>
      <c r="B70" s="31"/>
      <c r="C70" s="31"/>
      <c r="D70" s="31" t="s">
        <v>1922</v>
      </c>
      <c r="E70" s="31" t="s">
        <v>1924</v>
      </c>
      <c r="F70" s="36" t="s">
        <v>1928</v>
      </c>
      <c r="G70" s="36" t="s">
        <v>1929</v>
      </c>
      <c r="H70" s="31" t="s">
        <v>796</v>
      </c>
      <c r="I70" s="31"/>
      <c r="J70" s="31"/>
      <c r="K70" s="31" t="s">
        <v>1653</v>
      </c>
      <c r="L70" s="31">
        <v>710000000</v>
      </c>
      <c r="M70" s="31" t="s">
        <v>1562</v>
      </c>
      <c r="N70" s="31" t="s">
        <v>1567</v>
      </c>
      <c r="O70" s="31" t="s">
        <v>355</v>
      </c>
      <c r="P70" s="31">
        <v>710000000</v>
      </c>
      <c r="Q70" s="31" t="s">
        <v>1562</v>
      </c>
      <c r="R70" s="31" t="s">
        <v>682</v>
      </c>
      <c r="S70" s="31" t="s">
        <v>741</v>
      </c>
      <c r="T70" s="31" t="s">
        <v>804</v>
      </c>
      <c r="U70" s="31"/>
      <c r="V70" s="31"/>
      <c r="W70" s="31"/>
      <c r="X70" s="31">
        <v>0</v>
      </c>
      <c r="Y70" s="31" t="s">
        <v>1653</v>
      </c>
      <c r="Z70" s="31">
        <v>100</v>
      </c>
      <c r="AA70" s="31" t="s">
        <v>884</v>
      </c>
      <c r="AB70" s="31" t="s">
        <v>809</v>
      </c>
      <c r="AC70" s="39">
        <v>10</v>
      </c>
      <c r="AD70" s="74">
        <v>31286.67</v>
      </c>
      <c r="AE70" s="75">
        <v>312866.69999999995</v>
      </c>
      <c r="AF70" s="75">
        <f t="shared" si="4"/>
        <v>350410.70399999997</v>
      </c>
      <c r="AG70" s="39"/>
      <c r="AH70" s="39">
        <v>0</v>
      </c>
      <c r="AI70" s="39">
        <f t="shared" si="5"/>
        <v>0</v>
      </c>
      <c r="AJ70" s="31" t="s">
        <v>1587</v>
      </c>
      <c r="AK70" s="31"/>
      <c r="AL70" s="31"/>
      <c r="AM70" s="36" t="s">
        <v>1925</v>
      </c>
      <c r="AN70" s="40" t="s">
        <v>1926</v>
      </c>
      <c r="AO70" s="36" t="s">
        <v>1927</v>
      </c>
      <c r="AP70" s="36"/>
      <c r="AQ70" s="40"/>
      <c r="AR70" s="36"/>
      <c r="AS70" s="36"/>
      <c r="AT70" s="36"/>
      <c r="AU70" s="141"/>
    </row>
    <row r="71" spans="1:47" s="47" customFormat="1" ht="25.5" customHeight="1">
      <c r="A71" s="143"/>
      <c r="B71" s="31"/>
      <c r="C71" s="31"/>
      <c r="D71" s="31" t="s">
        <v>1923</v>
      </c>
      <c r="E71" s="31" t="s">
        <v>1916</v>
      </c>
      <c r="F71" s="36" t="s">
        <v>1917</v>
      </c>
      <c r="G71" s="36" t="s">
        <v>1917</v>
      </c>
      <c r="H71" s="31" t="s">
        <v>796</v>
      </c>
      <c r="I71" s="31"/>
      <c r="J71" s="31"/>
      <c r="K71" s="31" t="s">
        <v>1653</v>
      </c>
      <c r="L71" s="31">
        <v>710000000</v>
      </c>
      <c r="M71" s="31" t="s">
        <v>1562</v>
      </c>
      <c r="N71" s="31" t="s">
        <v>1567</v>
      </c>
      <c r="O71" s="31" t="s">
        <v>355</v>
      </c>
      <c r="P71" s="31">
        <v>710000000</v>
      </c>
      <c r="Q71" s="31" t="s">
        <v>1562</v>
      </c>
      <c r="R71" s="31" t="s">
        <v>682</v>
      </c>
      <c r="S71" s="31" t="s">
        <v>741</v>
      </c>
      <c r="T71" s="31" t="s">
        <v>804</v>
      </c>
      <c r="U71" s="31"/>
      <c r="V71" s="31"/>
      <c r="W71" s="31"/>
      <c r="X71" s="31">
        <v>0</v>
      </c>
      <c r="Y71" s="31" t="s">
        <v>1653</v>
      </c>
      <c r="Z71" s="31">
        <v>100</v>
      </c>
      <c r="AA71" s="31" t="s">
        <v>884</v>
      </c>
      <c r="AB71" s="31" t="s">
        <v>809</v>
      </c>
      <c r="AC71" s="39">
        <v>10</v>
      </c>
      <c r="AD71" s="74">
        <v>19496.67</v>
      </c>
      <c r="AE71" s="75">
        <v>194966.69999999998</v>
      </c>
      <c r="AF71" s="75">
        <f t="shared" si="4"/>
        <v>218362.704</v>
      </c>
      <c r="AG71" s="39"/>
      <c r="AH71" s="39">
        <v>0</v>
      </c>
      <c r="AI71" s="39">
        <f t="shared" si="5"/>
        <v>0</v>
      </c>
      <c r="AJ71" s="31" t="s">
        <v>1587</v>
      </c>
      <c r="AK71" s="31"/>
      <c r="AL71" s="31"/>
      <c r="AM71" s="36" t="s">
        <v>1414</v>
      </c>
      <c r="AN71" s="40" t="s">
        <v>1918</v>
      </c>
      <c r="AO71" s="36" t="s">
        <v>1919</v>
      </c>
      <c r="AP71" s="36" t="s">
        <v>1119</v>
      </c>
      <c r="AQ71" s="40" t="s">
        <v>1920</v>
      </c>
      <c r="AR71" s="36" t="s">
        <v>1921</v>
      </c>
      <c r="AS71" s="36"/>
      <c r="AT71" s="36"/>
      <c r="AU71" s="141"/>
    </row>
    <row r="72" spans="1:47" s="47" customFormat="1" ht="25.5" customHeight="1">
      <c r="A72" s="159"/>
      <c r="B72" s="38"/>
      <c r="C72" s="38"/>
      <c r="D72" s="38" t="s">
        <v>1940</v>
      </c>
      <c r="E72" s="38" t="s">
        <v>1930</v>
      </c>
      <c r="F72" s="42" t="s">
        <v>1931</v>
      </c>
      <c r="G72" s="42" t="s">
        <v>1932</v>
      </c>
      <c r="H72" s="38" t="s">
        <v>796</v>
      </c>
      <c r="I72" s="38"/>
      <c r="J72" s="38"/>
      <c r="K72" s="38" t="s">
        <v>1653</v>
      </c>
      <c r="L72" s="38">
        <v>710000000</v>
      </c>
      <c r="M72" s="38" t="s">
        <v>1562</v>
      </c>
      <c r="N72" s="38" t="s">
        <v>1563</v>
      </c>
      <c r="O72" s="38" t="s">
        <v>355</v>
      </c>
      <c r="P72" s="38">
        <v>710000000</v>
      </c>
      <c r="Q72" s="38" t="s">
        <v>1562</v>
      </c>
      <c r="R72" s="38" t="s">
        <v>682</v>
      </c>
      <c r="S72" s="38" t="s">
        <v>741</v>
      </c>
      <c r="T72" s="38" t="s">
        <v>804</v>
      </c>
      <c r="U72" s="38"/>
      <c r="V72" s="38"/>
      <c r="W72" s="38"/>
      <c r="X72" s="38">
        <v>0</v>
      </c>
      <c r="Y72" s="38">
        <v>0</v>
      </c>
      <c r="Z72" s="38">
        <v>100</v>
      </c>
      <c r="AA72" s="38" t="s">
        <v>890</v>
      </c>
      <c r="AB72" s="38" t="s">
        <v>809</v>
      </c>
      <c r="AC72" s="110">
        <v>400</v>
      </c>
      <c r="AD72" s="111">
        <v>78</v>
      </c>
      <c r="AE72" s="112">
        <v>31200</v>
      </c>
      <c r="AF72" s="112">
        <f t="shared" si="4"/>
        <v>34944</v>
      </c>
      <c r="AG72" s="110"/>
      <c r="AH72" s="110">
        <v>0</v>
      </c>
      <c r="AI72" s="110">
        <f t="shared" si="5"/>
        <v>0</v>
      </c>
      <c r="AJ72" s="38" t="s">
        <v>1587</v>
      </c>
      <c r="AK72" s="38"/>
      <c r="AL72" s="38"/>
      <c r="AM72" s="42" t="s">
        <v>1414</v>
      </c>
      <c r="AN72" s="41" t="s">
        <v>1933</v>
      </c>
      <c r="AO72" s="42" t="s">
        <v>1934</v>
      </c>
      <c r="AP72" s="42" t="s">
        <v>954</v>
      </c>
      <c r="AQ72" s="41" t="s">
        <v>1935</v>
      </c>
      <c r="AR72" s="42" t="s">
        <v>1935</v>
      </c>
      <c r="AS72" s="42" t="s">
        <v>1939</v>
      </c>
      <c r="AT72" s="42" t="s">
        <v>1939</v>
      </c>
      <c r="AU72" s="155"/>
    </row>
    <row r="73" spans="1:47" s="47" customFormat="1" ht="25.5" customHeight="1">
      <c r="A73" s="143"/>
      <c r="B73" s="31"/>
      <c r="C73" s="31"/>
      <c r="D73" s="31" t="s">
        <v>1941</v>
      </c>
      <c r="E73" s="31" t="s">
        <v>1930</v>
      </c>
      <c r="F73" s="36" t="s">
        <v>1931</v>
      </c>
      <c r="G73" s="36" t="s">
        <v>1932</v>
      </c>
      <c r="H73" s="31" t="s">
        <v>796</v>
      </c>
      <c r="I73" s="31"/>
      <c r="J73" s="31"/>
      <c r="K73" s="31" t="s">
        <v>1653</v>
      </c>
      <c r="L73" s="31">
        <v>710000000</v>
      </c>
      <c r="M73" s="31" t="s">
        <v>1562</v>
      </c>
      <c r="N73" s="31" t="s">
        <v>1563</v>
      </c>
      <c r="O73" s="31" t="s">
        <v>355</v>
      </c>
      <c r="P73" s="31">
        <v>710000000</v>
      </c>
      <c r="Q73" s="31" t="s">
        <v>1562</v>
      </c>
      <c r="R73" s="31" t="s">
        <v>682</v>
      </c>
      <c r="S73" s="31" t="s">
        <v>741</v>
      </c>
      <c r="T73" s="31" t="s">
        <v>804</v>
      </c>
      <c r="U73" s="31"/>
      <c r="V73" s="31"/>
      <c r="W73" s="31"/>
      <c r="X73" s="31">
        <v>0</v>
      </c>
      <c r="Y73" s="31">
        <v>0</v>
      </c>
      <c r="Z73" s="31">
        <v>100</v>
      </c>
      <c r="AA73" s="31" t="s">
        <v>890</v>
      </c>
      <c r="AB73" s="31" t="s">
        <v>809</v>
      </c>
      <c r="AC73" s="39">
        <v>500</v>
      </c>
      <c r="AD73" s="74">
        <v>406.33</v>
      </c>
      <c r="AE73" s="75">
        <v>203165</v>
      </c>
      <c r="AF73" s="75">
        <f t="shared" si="4"/>
        <v>227544.80000000002</v>
      </c>
      <c r="AG73" s="39"/>
      <c r="AH73" s="39">
        <v>0</v>
      </c>
      <c r="AI73" s="39">
        <f t="shared" si="5"/>
        <v>0</v>
      </c>
      <c r="AJ73" s="31" t="s">
        <v>1587</v>
      </c>
      <c r="AK73" s="31"/>
      <c r="AL73" s="31"/>
      <c r="AM73" s="36" t="s">
        <v>1414</v>
      </c>
      <c r="AN73" s="40" t="s">
        <v>1933</v>
      </c>
      <c r="AO73" s="36" t="s">
        <v>1936</v>
      </c>
      <c r="AP73" s="36" t="s">
        <v>954</v>
      </c>
      <c r="AQ73" s="40" t="s">
        <v>1937</v>
      </c>
      <c r="AR73" s="36" t="s">
        <v>1937</v>
      </c>
      <c r="AS73" s="36" t="s">
        <v>1939</v>
      </c>
      <c r="AT73" s="36" t="s">
        <v>1939</v>
      </c>
      <c r="AU73" s="141"/>
    </row>
    <row r="74" spans="1:47" s="47" customFormat="1" ht="25.5" customHeight="1">
      <c r="A74" s="158"/>
      <c r="B74" s="66"/>
      <c r="C74" s="66"/>
      <c r="D74" s="66" t="s">
        <v>1942</v>
      </c>
      <c r="E74" s="66" t="s">
        <v>1930</v>
      </c>
      <c r="F74" s="86" t="s">
        <v>1931</v>
      </c>
      <c r="G74" s="86" t="s">
        <v>1932</v>
      </c>
      <c r="H74" s="66" t="s">
        <v>796</v>
      </c>
      <c r="I74" s="66"/>
      <c r="J74" s="66"/>
      <c r="K74" s="66" t="s">
        <v>1653</v>
      </c>
      <c r="L74" s="66">
        <v>710000000</v>
      </c>
      <c r="M74" s="66" t="s">
        <v>1562</v>
      </c>
      <c r="N74" s="66" t="s">
        <v>1563</v>
      </c>
      <c r="O74" s="66" t="s">
        <v>355</v>
      </c>
      <c r="P74" s="66">
        <v>710000000</v>
      </c>
      <c r="Q74" s="66" t="s">
        <v>1562</v>
      </c>
      <c r="R74" s="66" t="s">
        <v>682</v>
      </c>
      <c r="S74" s="66" t="s">
        <v>741</v>
      </c>
      <c r="T74" s="66" t="s">
        <v>804</v>
      </c>
      <c r="U74" s="66"/>
      <c r="V74" s="66"/>
      <c r="W74" s="66"/>
      <c r="X74" s="66">
        <v>0</v>
      </c>
      <c r="Y74" s="66">
        <v>0</v>
      </c>
      <c r="Z74" s="66">
        <v>100</v>
      </c>
      <c r="AA74" s="66" t="s">
        <v>890</v>
      </c>
      <c r="AB74" s="66" t="s">
        <v>809</v>
      </c>
      <c r="AC74" s="87">
        <v>200</v>
      </c>
      <c r="AD74" s="88">
        <v>156</v>
      </c>
      <c r="AE74" s="89">
        <v>31200</v>
      </c>
      <c r="AF74" s="89">
        <f t="shared" si="4"/>
        <v>34944</v>
      </c>
      <c r="AG74" s="87"/>
      <c r="AH74" s="87">
        <v>0</v>
      </c>
      <c r="AI74" s="87">
        <f t="shared" si="5"/>
        <v>0</v>
      </c>
      <c r="AJ74" s="66" t="s">
        <v>1587</v>
      </c>
      <c r="AK74" s="66"/>
      <c r="AL74" s="66"/>
      <c r="AM74" s="86" t="s">
        <v>1414</v>
      </c>
      <c r="AN74" s="90" t="s">
        <v>1933</v>
      </c>
      <c r="AO74" s="86" t="s">
        <v>1936</v>
      </c>
      <c r="AP74" s="86" t="s">
        <v>954</v>
      </c>
      <c r="AQ74" s="90" t="s">
        <v>1938</v>
      </c>
      <c r="AR74" s="86" t="s">
        <v>1938</v>
      </c>
      <c r="AS74" s="86" t="s">
        <v>1939</v>
      </c>
      <c r="AT74" s="86" t="s">
        <v>1939</v>
      </c>
      <c r="AU74" s="157"/>
    </row>
    <row r="75" spans="1:47" s="47" customFormat="1" ht="25.5" customHeight="1">
      <c r="A75" s="143"/>
      <c r="B75" s="31" t="s">
        <v>1456</v>
      </c>
      <c r="C75" s="31" t="s">
        <v>1745</v>
      </c>
      <c r="D75" s="31" t="s">
        <v>1950</v>
      </c>
      <c r="E75" s="31" t="s">
        <v>1943</v>
      </c>
      <c r="F75" s="36" t="s">
        <v>1944</v>
      </c>
      <c r="G75" s="36" t="s">
        <v>1945</v>
      </c>
      <c r="H75" s="31" t="s">
        <v>1480</v>
      </c>
      <c r="I75" s="31" t="s">
        <v>1483</v>
      </c>
      <c r="J75" s="31"/>
      <c r="K75" s="31" t="s">
        <v>1653</v>
      </c>
      <c r="L75" s="31">
        <v>710000000</v>
      </c>
      <c r="M75" s="31" t="s">
        <v>1562</v>
      </c>
      <c r="N75" s="31" t="s">
        <v>1567</v>
      </c>
      <c r="O75" s="31" t="s">
        <v>355</v>
      </c>
      <c r="P75" s="31">
        <v>710000000</v>
      </c>
      <c r="Q75" s="31" t="s">
        <v>1562</v>
      </c>
      <c r="R75" s="31" t="s">
        <v>682</v>
      </c>
      <c r="S75" s="31" t="s">
        <v>741</v>
      </c>
      <c r="T75" s="31" t="s">
        <v>803</v>
      </c>
      <c r="U75" s="31"/>
      <c r="V75" s="31"/>
      <c r="W75" s="31"/>
      <c r="X75" s="31">
        <v>0</v>
      </c>
      <c r="Y75" s="31">
        <v>0</v>
      </c>
      <c r="Z75" s="31">
        <v>100</v>
      </c>
      <c r="AA75" s="31" t="s">
        <v>894</v>
      </c>
      <c r="AB75" s="31" t="s">
        <v>809</v>
      </c>
      <c r="AC75" s="39">
        <v>0</v>
      </c>
      <c r="AD75" s="74">
        <v>36544.44</v>
      </c>
      <c r="AE75" s="75">
        <f>AC75*AD75</f>
        <v>0</v>
      </c>
      <c r="AF75" s="75">
        <f t="shared" si="4"/>
        <v>0</v>
      </c>
      <c r="AG75" s="39"/>
      <c r="AH75" s="39">
        <v>0</v>
      </c>
      <c r="AI75" s="39">
        <f t="shared" si="5"/>
        <v>0</v>
      </c>
      <c r="AJ75" s="31" t="s">
        <v>1587</v>
      </c>
      <c r="AK75" s="31"/>
      <c r="AL75" s="31"/>
      <c r="AM75" s="36" t="s">
        <v>1119</v>
      </c>
      <c r="AN75" s="40" t="s">
        <v>1946</v>
      </c>
      <c r="AO75" s="44" t="s">
        <v>1947</v>
      </c>
      <c r="AP75" s="36" t="s">
        <v>1418</v>
      </c>
      <c r="AQ75" s="36" t="s">
        <v>1948</v>
      </c>
      <c r="AR75" s="44" t="s">
        <v>1949</v>
      </c>
      <c r="AS75" s="36"/>
      <c r="AT75" s="36"/>
      <c r="AU75" s="141"/>
    </row>
    <row r="76" spans="1:47" s="47" customFormat="1" ht="25.5" customHeight="1">
      <c r="A76" s="143"/>
      <c r="B76" s="31"/>
      <c r="C76" s="31" t="s">
        <v>2650</v>
      </c>
      <c r="D76" s="31" t="s">
        <v>2659</v>
      </c>
      <c r="E76" s="31" t="s">
        <v>1943</v>
      </c>
      <c r="F76" s="36" t="s">
        <v>1944</v>
      </c>
      <c r="G76" s="36" t="s">
        <v>1945</v>
      </c>
      <c r="H76" s="31" t="s">
        <v>1480</v>
      </c>
      <c r="I76" s="31" t="s">
        <v>2601</v>
      </c>
      <c r="J76" s="31"/>
      <c r="K76" s="31" t="s">
        <v>1653</v>
      </c>
      <c r="L76" s="31">
        <v>710000000</v>
      </c>
      <c r="M76" s="31" t="s">
        <v>1562</v>
      </c>
      <c r="N76" s="31" t="s">
        <v>1567</v>
      </c>
      <c r="O76" s="31" t="s">
        <v>355</v>
      </c>
      <c r="P76" s="31">
        <v>710000000</v>
      </c>
      <c r="Q76" s="31" t="s">
        <v>1562</v>
      </c>
      <c r="R76" s="31" t="s">
        <v>682</v>
      </c>
      <c r="S76" s="31" t="s">
        <v>741</v>
      </c>
      <c r="T76" s="31" t="s">
        <v>803</v>
      </c>
      <c r="U76" s="31"/>
      <c r="V76" s="31"/>
      <c r="W76" s="31"/>
      <c r="X76" s="31">
        <v>0</v>
      </c>
      <c r="Y76" s="31">
        <v>0</v>
      </c>
      <c r="Z76" s="31">
        <v>100</v>
      </c>
      <c r="AA76" s="31" t="s">
        <v>894</v>
      </c>
      <c r="AB76" s="31" t="s">
        <v>809</v>
      </c>
      <c r="AC76" s="39">
        <v>1</v>
      </c>
      <c r="AD76" s="74">
        <v>36544.44</v>
      </c>
      <c r="AE76" s="75">
        <v>36544.44</v>
      </c>
      <c r="AF76" s="75">
        <f t="shared" si="4"/>
        <v>40929.772800000006</v>
      </c>
      <c r="AG76" s="39"/>
      <c r="AH76" s="39">
        <v>0</v>
      </c>
      <c r="AI76" s="39">
        <f t="shared" si="5"/>
        <v>0</v>
      </c>
      <c r="AJ76" s="31" t="s">
        <v>1587</v>
      </c>
      <c r="AK76" s="31"/>
      <c r="AL76" s="31"/>
      <c r="AM76" s="36" t="s">
        <v>1119</v>
      </c>
      <c r="AN76" s="40" t="s">
        <v>1946</v>
      </c>
      <c r="AO76" s="44" t="s">
        <v>1947</v>
      </c>
      <c r="AP76" s="36" t="s">
        <v>1418</v>
      </c>
      <c r="AQ76" s="36" t="s">
        <v>1948</v>
      </c>
      <c r="AR76" s="44" t="s">
        <v>1949</v>
      </c>
      <c r="AS76" s="36"/>
      <c r="AT76" s="36"/>
      <c r="AU76" s="141"/>
    </row>
    <row r="77" spans="1:47" s="47" customFormat="1" ht="25.5" customHeight="1">
      <c r="A77" s="159"/>
      <c r="B77" s="38"/>
      <c r="C77" s="38"/>
      <c r="D77" s="38" t="s">
        <v>1957</v>
      </c>
      <c r="E77" s="38" t="s">
        <v>1951</v>
      </c>
      <c r="F77" s="42" t="s">
        <v>1952</v>
      </c>
      <c r="G77" s="42" t="s">
        <v>1953</v>
      </c>
      <c r="H77" s="38" t="s">
        <v>796</v>
      </c>
      <c r="I77" s="38"/>
      <c r="J77" s="38"/>
      <c r="K77" s="38" t="s">
        <v>1653</v>
      </c>
      <c r="L77" s="38">
        <v>710000000</v>
      </c>
      <c r="M77" s="38" t="s">
        <v>1562</v>
      </c>
      <c r="N77" s="38" t="s">
        <v>1563</v>
      </c>
      <c r="O77" s="38" t="s">
        <v>355</v>
      </c>
      <c r="P77" s="38">
        <v>710000000</v>
      </c>
      <c r="Q77" s="38" t="s">
        <v>1562</v>
      </c>
      <c r="R77" s="38" t="s">
        <v>682</v>
      </c>
      <c r="S77" s="38" t="s">
        <v>741</v>
      </c>
      <c r="T77" s="38" t="s">
        <v>804</v>
      </c>
      <c r="U77" s="38"/>
      <c r="V77" s="38"/>
      <c r="W77" s="38"/>
      <c r="X77" s="38">
        <v>0</v>
      </c>
      <c r="Y77" s="38">
        <v>0</v>
      </c>
      <c r="Z77" s="38" t="s">
        <v>1652</v>
      </c>
      <c r="AA77" s="38" t="s">
        <v>894</v>
      </c>
      <c r="AB77" s="38" t="s">
        <v>809</v>
      </c>
      <c r="AC77" s="110">
        <v>50</v>
      </c>
      <c r="AD77" s="111">
        <v>3791.67</v>
      </c>
      <c r="AE77" s="112">
        <v>189583.5</v>
      </c>
      <c r="AF77" s="112">
        <f t="shared" si="4"/>
        <v>212333.52000000002</v>
      </c>
      <c r="AG77" s="110"/>
      <c r="AH77" s="110">
        <v>0</v>
      </c>
      <c r="AI77" s="110">
        <f t="shared" si="5"/>
        <v>0</v>
      </c>
      <c r="AJ77" s="38" t="s">
        <v>1587</v>
      </c>
      <c r="AK77" s="38"/>
      <c r="AL77" s="38"/>
      <c r="AM77" s="42" t="s">
        <v>1414</v>
      </c>
      <c r="AN77" s="41" t="s">
        <v>1954</v>
      </c>
      <c r="AO77" s="42" t="s">
        <v>1672</v>
      </c>
      <c r="AP77" s="42" t="s">
        <v>1414</v>
      </c>
      <c r="AQ77" s="41" t="s">
        <v>1955</v>
      </c>
      <c r="AR77" s="42" t="s">
        <v>1956</v>
      </c>
      <c r="AS77" s="42"/>
      <c r="AT77" s="42"/>
      <c r="AU77" s="155"/>
    </row>
    <row r="78" spans="1:47" s="47" customFormat="1" ht="25.5" customHeight="1">
      <c r="A78" s="143"/>
      <c r="B78" s="31"/>
      <c r="C78" s="31"/>
      <c r="D78" s="31" t="s">
        <v>1966</v>
      </c>
      <c r="E78" s="31" t="s">
        <v>1958</v>
      </c>
      <c r="F78" s="36" t="s">
        <v>1959</v>
      </c>
      <c r="G78" s="36" t="s">
        <v>1960</v>
      </c>
      <c r="H78" s="31" t="s">
        <v>796</v>
      </c>
      <c r="I78" s="31"/>
      <c r="J78" s="31"/>
      <c r="K78" s="31" t="s">
        <v>1653</v>
      </c>
      <c r="L78" s="31">
        <v>710000000</v>
      </c>
      <c r="M78" s="31" t="s">
        <v>1562</v>
      </c>
      <c r="N78" s="31" t="s">
        <v>1563</v>
      </c>
      <c r="O78" s="31" t="s">
        <v>355</v>
      </c>
      <c r="P78" s="31">
        <v>710000000</v>
      </c>
      <c r="Q78" s="31" t="s">
        <v>1562</v>
      </c>
      <c r="R78" s="31" t="s">
        <v>682</v>
      </c>
      <c r="S78" s="31" t="s">
        <v>741</v>
      </c>
      <c r="T78" s="31" t="s">
        <v>804</v>
      </c>
      <c r="U78" s="31"/>
      <c r="V78" s="31"/>
      <c r="W78" s="31"/>
      <c r="X78" s="31">
        <v>0</v>
      </c>
      <c r="Y78" s="31">
        <v>0</v>
      </c>
      <c r="Z78" s="31">
        <v>200</v>
      </c>
      <c r="AA78" s="31" t="s">
        <v>894</v>
      </c>
      <c r="AB78" s="31" t="s">
        <v>809</v>
      </c>
      <c r="AC78" s="39">
        <v>200</v>
      </c>
      <c r="AD78" s="74">
        <v>261.66</v>
      </c>
      <c r="AE78" s="75">
        <v>52332.00000000001</v>
      </c>
      <c r="AF78" s="75">
        <f t="shared" si="4"/>
        <v>58611.84000000001</v>
      </c>
      <c r="AG78" s="39"/>
      <c r="AH78" s="39">
        <v>0</v>
      </c>
      <c r="AI78" s="39">
        <f t="shared" si="5"/>
        <v>0</v>
      </c>
      <c r="AJ78" s="31" t="s">
        <v>1587</v>
      </c>
      <c r="AK78" s="37"/>
      <c r="AL78" s="37"/>
      <c r="AM78" s="36" t="s">
        <v>1414</v>
      </c>
      <c r="AN78" s="40" t="s">
        <v>1961</v>
      </c>
      <c r="AO78" s="36" t="s">
        <v>1962</v>
      </c>
      <c r="AP78" s="36" t="s">
        <v>954</v>
      </c>
      <c r="AQ78" s="40" t="s">
        <v>1963</v>
      </c>
      <c r="AR78" s="36" t="s">
        <v>1964</v>
      </c>
      <c r="AS78" s="36" t="s">
        <v>1965</v>
      </c>
      <c r="AT78" s="36" t="s">
        <v>1965</v>
      </c>
      <c r="AU78" s="141"/>
    </row>
    <row r="79" spans="1:47" s="47" customFormat="1" ht="25.5" customHeight="1">
      <c r="A79" s="143"/>
      <c r="B79" s="31"/>
      <c r="C79" s="31"/>
      <c r="D79" s="31" t="s">
        <v>1975</v>
      </c>
      <c r="E79" s="31" t="s">
        <v>1967</v>
      </c>
      <c r="F79" s="36" t="s">
        <v>1968</v>
      </c>
      <c r="G79" s="36" t="s">
        <v>1969</v>
      </c>
      <c r="H79" s="31" t="s">
        <v>796</v>
      </c>
      <c r="I79" s="31"/>
      <c r="J79" s="31"/>
      <c r="K79" s="31" t="s">
        <v>1653</v>
      </c>
      <c r="L79" s="31">
        <v>710000000</v>
      </c>
      <c r="M79" s="31" t="s">
        <v>1562</v>
      </c>
      <c r="N79" s="31" t="s">
        <v>1563</v>
      </c>
      <c r="O79" s="31" t="s">
        <v>355</v>
      </c>
      <c r="P79" s="31">
        <v>710000000</v>
      </c>
      <c r="Q79" s="31" t="s">
        <v>1562</v>
      </c>
      <c r="R79" s="31" t="s">
        <v>682</v>
      </c>
      <c r="S79" s="31" t="s">
        <v>741</v>
      </c>
      <c r="T79" s="31" t="s">
        <v>804</v>
      </c>
      <c r="U79" s="31"/>
      <c r="V79" s="31"/>
      <c r="W79" s="31"/>
      <c r="X79" s="31">
        <v>0</v>
      </c>
      <c r="Y79" s="31">
        <v>0</v>
      </c>
      <c r="Z79" s="31">
        <v>100</v>
      </c>
      <c r="AA79" s="31" t="s">
        <v>894</v>
      </c>
      <c r="AB79" s="31" t="s">
        <v>809</v>
      </c>
      <c r="AC79" s="39">
        <v>80</v>
      </c>
      <c r="AD79" s="74">
        <v>4153.33</v>
      </c>
      <c r="AE79" s="75">
        <v>332266.4</v>
      </c>
      <c r="AF79" s="75">
        <f t="shared" si="4"/>
        <v>372138.3680000001</v>
      </c>
      <c r="AG79" s="39"/>
      <c r="AH79" s="39">
        <v>0</v>
      </c>
      <c r="AI79" s="39">
        <f t="shared" si="5"/>
        <v>0</v>
      </c>
      <c r="AJ79" s="31" t="s">
        <v>1587</v>
      </c>
      <c r="AK79" s="37"/>
      <c r="AL79" s="37"/>
      <c r="AM79" s="36" t="s">
        <v>1414</v>
      </c>
      <c r="AN79" s="40" t="s">
        <v>1970</v>
      </c>
      <c r="AO79" s="36" t="s">
        <v>1971</v>
      </c>
      <c r="AP79" s="36" t="s">
        <v>1281</v>
      </c>
      <c r="AQ79" s="40" t="s">
        <v>1972</v>
      </c>
      <c r="AR79" s="36" t="s">
        <v>1973</v>
      </c>
      <c r="AS79" s="36" t="s">
        <v>1974</v>
      </c>
      <c r="AT79" s="36" t="s">
        <v>1792</v>
      </c>
      <c r="AU79" s="141"/>
    </row>
    <row r="80" spans="1:47" s="47" customFormat="1" ht="25.5" customHeight="1">
      <c r="A80" s="143"/>
      <c r="B80" s="31"/>
      <c r="C80" s="31"/>
      <c r="D80" s="31" t="s">
        <v>1989</v>
      </c>
      <c r="E80" s="31" t="s">
        <v>1976</v>
      </c>
      <c r="F80" s="36" t="s">
        <v>1977</v>
      </c>
      <c r="G80" s="36" t="s">
        <v>1978</v>
      </c>
      <c r="H80" s="31" t="s">
        <v>796</v>
      </c>
      <c r="I80" s="31"/>
      <c r="J80" s="31"/>
      <c r="K80" s="31" t="s">
        <v>1653</v>
      </c>
      <c r="L80" s="31">
        <v>710000000</v>
      </c>
      <c r="M80" s="31" t="s">
        <v>1562</v>
      </c>
      <c r="N80" s="31" t="s">
        <v>1563</v>
      </c>
      <c r="O80" s="31" t="s">
        <v>355</v>
      </c>
      <c r="P80" s="31">
        <v>710000000</v>
      </c>
      <c r="Q80" s="31" t="s">
        <v>1562</v>
      </c>
      <c r="R80" s="31" t="s">
        <v>682</v>
      </c>
      <c r="S80" s="31" t="s">
        <v>741</v>
      </c>
      <c r="T80" s="31" t="s">
        <v>804</v>
      </c>
      <c r="U80" s="31"/>
      <c r="V80" s="31"/>
      <c r="W80" s="31"/>
      <c r="X80" s="31">
        <v>0</v>
      </c>
      <c r="Y80" s="31">
        <v>0</v>
      </c>
      <c r="Z80" s="31">
        <v>100</v>
      </c>
      <c r="AA80" s="31" t="s">
        <v>894</v>
      </c>
      <c r="AB80" s="31" t="s">
        <v>809</v>
      </c>
      <c r="AC80" s="39">
        <v>200</v>
      </c>
      <c r="AD80" s="74">
        <v>1601.33</v>
      </c>
      <c r="AE80" s="75">
        <v>320266</v>
      </c>
      <c r="AF80" s="75">
        <f t="shared" si="4"/>
        <v>358697.92000000004</v>
      </c>
      <c r="AG80" s="39"/>
      <c r="AH80" s="39">
        <v>0</v>
      </c>
      <c r="AI80" s="39">
        <f t="shared" si="5"/>
        <v>0</v>
      </c>
      <c r="AJ80" s="31" t="s">
        <v>1587</v>
      </c>
      <c r="AK80" s="31"/>
      <c r="AL80" s="31"/>
      <c r="AM80" s="36" t="s">
        <v>1414</v>
      </c>
      <c r="AN80" s="40" t="s">
        <v>1979</v>
      </c>
      <c r="AO80" s="36" t="s">
        <v>1980</v>
      </c>
      <c r="AP80" s="36" t="s">
        <v>954</v>
      </c>
      <c r="AQ80" s="40" t="s">
        <v>1935</v>
      </c>
      <c r="AR80" s="36" t="s">
        <v>1935</v>
      </c>
      <c r="AS80" s="36" t="s">
        <v>1902</v>
      </c>
      <c r="AT80" s="36" t="s">
        <v>1903</v>
      </c>
      <c r="AU80" s="141"/>
    </row>
    <row r="81" spans="1:47" s="47" customFormat="1" ht="25.5" customHeight="1">
      <c r="A81" s="143"/>
      <c r="B81" s="31"/>
      <c r="C81" s="31"/>
      <c r="D81" s="31" t="s">
        <v>1990</v>
      </c>
      <c r="E81" s="31" t="s">
        <v>1976</v>
      </c>
      <c r="F81" s="36" t="s">
        <v>1977</v>
      </c>
      <c r="G81" s="36" t="s">
        <v>1978</v>
      </c>
      <c r="H81" s="31" t="s">
        <v>796</v>
      </c>
      <c r="I81" s="31"/>
      <c r="J81" s="31"/>
      <c r="K81" s="31" t="s">
        <v>1653</v>
      </c>
      <c r="L81" s="31">
        <v>710000000</v>
      </c>
      <c r="M81" s="31" t="s">
        <v>1562</v>
      </c>
      <c r="N81" s="31" t="s">
        <v>1563</v>
      </c>
      <c r="O81" s="31" t="s">
        <v>355</v>
      </c>
      <c r="P81" s="31">
        <v>710000000</v>
      </c>
      <c r="Q81" s="31" t="s">
        <v>1562</v>
      </c>
      <c r="R81" s="31" t="s">
        <v>682</v>
      </c>
      <c r="S81" s="31" t="s">
        <v>741</v>
      </c>
      <c r="T81" s="31" t="s">
        <v>804</v>
      </c>
      <c r="U81" s="31"/>
      <c r="V81" s="31"/>
      <c r="W81" s="31"/>
      <c r="X81" s="31">
        <v>0</v>
      </c>
      <c r="Y81" s="31">
        <v>0</v>
      </c>
      <c r="Z81" s="31">
        <v>100</v>
      </c>
      <c r="AA81" s="31" t="s">
        <v>894</v>
      </c>
      <c r="AB81" s="31" t="s">
        <v>809</v>
      </c>
      <c r="AC81" s="39">
        <v>100</v>
      </c>
      <c r="AD81" s="74">
        <v>705</v>
      </c>
      <c r="AE81" s="75">
        <v>70500</v>
      </c>
      <c r="AF81" s="75">
        <f t="shared" si="4"/>
        <v>78960.00000000001</v>
      </c>
      <c r="AG81" s="39"/>
      <c r="AH81" s="39">
        <v>0</v>
      </c>
      <c r="AI81" s="39">
        <f t="shared" si="5"/>
        <v>0</v>
      </c>
      <c r="AJ81" s="31" t="s">
        <v>1587</v>
      </c>
      <c r="AK81" s="31"/>
      <c r="AL81" s="31"/>
      <c r="AM81" s="36" t="s">
        <v>1414</v>
      </c>
      <c r="AN81" s="40" t="s">
        <v>1981</v>
      </c>
      <c r="AO81" s="36" t="s">
        <v>1982</v>
      </c>
      <c r="AP81" s="36" t="s">
        <v>954</v>
      </c>
      <c r="AQ81" s="40" t="s">
        <v>1937</v>
      </c>
      <c r="AR81" s="36" t="s">
        <v>1937</v>
      </c>
      <c r="AS81" s="36" t="s">
        <v>1902</v>
      </c>
      <c r="AT81" s="36" t="s">
        <v>1903</v>
      </c>
      <c r="AU81" s="141"/>
    </row>
    <row r="82" spans="1:47" s="47" customFormat="1" ht="25.5" customHeight="1">
      <c r="A82" s="143"/>
      <c r="B82" s="31"/>
      <c r="C82" s="31"/>
      <c r="D82" s="31" t="s">
        <v>1991</v>
      </c>
      <c r="E82" s="31" t="s">
        <v>1976</v>
      </c>
      <c r="F82" s="36" t="s">
        <v>1977</v>
      </c>
      <c r="G82" s="36" t="s">
        <v>1978</v>
      </c>
      <c r="H82" s="31" t="s">
        <v>796</v>
      </c>
      <c r="I82" s="31"/>
      <c r="J82" s="31"/>
      <c r="K82" s="31" t="s">
        <v>1653</v>
      </c>
      <c r="L82" s="31">
        <v>710000000</v>
      </c>
      <c r="M82" s="31" t="s">
        <v>1562</v>
      </c>
      <c r="N82" s="31" t="s">
        <v>1563</v>
      </c>
      <c r="O82" s="31" t="s">
        <v>355</v>
      </c>
      <c r="P82" s="31">
        <v>710000000</v>
      </c>
      <c r="Q82" s="31" t="s">
        <v>1562</v>
      </c>
      <c r="R82" s="31" t="s">
        <v>682</v>
      </c>
      <c r="S82" s="31" t="s">
        <v>741</v>
      </c>
      <c r="T82" s="31" t="s">
        <v>804</v>
      </c>
      <c r="U82" s="31"/>
      <c r="V82" s="31"/>
      <c r="W82" s="31"/>
      <c r="X82" s="31">
        <v>0</v>
      </c>
      <c r="Y82" s="31">
        <v>0</v>
      </c>
      <c r="Z82" s="31">
        <v>100</v>
      </c>
      <c r="AA82" s="31" t="s">
        <v>894</v>
      </c>
      <c r="AB82" s="31" t="s">
        <v>809</v>
      </c>
      <c r="AC82" s="39">
        <v>100</v>
      </c>
      <c r="AD82" s="74">
        <v>1150</v>
      </c>
      <c r="AE82" s="75">
        <v>115000</v>
      </c>
      <c r="AF82" s="75">
        <f t="shared" si="4"/>
        <v>128800.00000000001</v>
      </c>
      <c r="AG82" s="39"/>
      <c r="AH82" s="39">
        <v>0</v>
      </c>
      <c r="AI82" s="39">
        <f t="shared" si="5"/>
        <v>0</v>
      </c>
      <c r="AJ82" s="31" t="s">
        <v>1587</v>
      </c>
      <c r="AK82" s="31"/>
      <c r="AL82" s="31"/>
      <c r="AM82" s="36" t="s">
        <v>1414</v>
      </c>
      <c r="AN82" s="40" t="s">
        <v>1983</v>
      </c>
      <c r="AO82" s="36" t="s">
        <v>1984</v>
      </c>
      <c r="AP82" s="36" t="s">
        <v>954</v>
      </c>
      <c r="AQ82" s="40" t="s">
        <v>1985</v>
      </c>
      <c r="AR82" s="36" t="s">
        <v>1985</v>
      </c>
      <c r="AS82" s="36" t="s">
        <v>1902</v>
      </c>
      <c r="AT82" s="36" t="s">
        <v>1903</v>
      </c>
      <c r="AU82" s="141"/>
    </row>
    <row r="83" spans="1:47" s="47" customFormat="1" ht="25.5" customHeight="1">
      <c r="A83" s="143"/>
      <c r="B83" s="31"/>
      <c r="C83" s="31"/>
      <c r="D83" s="31" t="s">
        <v>1992</v>
      </c>
      <c r="E83" s="31" t="s">
        <v>1976</v>
      </c>
      <c r="F83" s="36" t="s">
        <v>1977</v>
      </c>
      <c r="G83" s="36" t="s">
        <v>1978</v>
      </c>
      <c r="H83" s="31" t="s">
        <v>796</v>
      </c>
      <c r="I83" s="31"/>
      <c r="J83" s="31"/>
      <c r="K83" s="31" t="s">
        <v>1653</v>
      </c>
      <c r="L83" s="31">
        <v>710000000</v>
      </c>
      <c r="M83" s="31" t="s">
        <v>1562</v>
      </c>
      <c r="N83" s="31" t="s">
        <v>1563</v>
      </c>
      <c r="O83" s="31" t="s">
        <v>355</v>
      </c>
      <c r="P83" s="31">
        <v>710000000</v>
      </c>
      <c r="Q83" s="31" t="s">
        <v>1562</v>
      </c>
      <c r="R83" s="31" t="s">
        <v>682</v>
      </c>
      <c r="S83" s="31" t="s">
        <v>741</v>
      </c>
      <c r="T83" s="31" t="s">
        <v>804</v>
      </c>
      <c r="U83" s="31"/>
      <c r="V83" s="31"/>
      <c r="W83" s="31"/>
      <c r="X83" s="31">
        <v>0</v>
      </c>
      <c r="Y83" s="31">
        <v>0</v>
      </c>
      <c r="Z83" s="31">
        <v>100</v>
      </c>
      <c r="AA83" s="31" t="s">
        <v>894</v>
      </c>
      <c r="AB83" s="31" t="s">
        <v>809</v>
      </c>
      <c r="AC83" s="39">
        <v>50</v>
      </c>
      <c r="AD83" s="74">
        <v>1791.67</v>
      </c>
      <c r="AE83" s="75">
        <v>89583.5</v>
      </c>
      <c r="AF83" s="75">
        <f t="shared" si="4"/>
        <v>100333.52</v>
      </c>
      <c r="AG83" s="39"/>
      <c r="AH83" s="39">
        <v>0</v>
      </c>
      <c r="AI83" s="39">
        <f t="shared" si="5"/>
        <v>0</v>
      </c>
      <c r="AJ83" s="31" t="s">
        <v>1587</v>
      </c>
      <c r="AK83" s="31"/>
      <c r="AL83" s="31"/>
      <c r="AM83" s="36" t="s">
        <v>1414</v>
      </c>
      <c r="AN83" s="40" t="s">
        <v>1986</v>
      </c>
      <c r="AO83" s="36" t="s">
        <v>1987</v>
      </c>
      <c r="AP83" s="36" t="s">
        <v>954</v>
      </c>
      <c r="AQ83" s="40" t="s">
        <v>1988</v>
      </c>
      <c r="AR83" s="36" t="s">
        <v>1988</v>
      </c>
      <c r="AS83" s="36" t="s">
        <v>1902</v>
      </c>
      <c r="AT83" s="36" t="s">
        <v>1903</v>
      </c>
      <c r="AU83" s="141"/>
    </row>
    <row r="84" spans="1:47" s="47" customFormat="1" ht="25.5" customHeight="1">
      <c r="A84" s="143"/>
      <c r="B84" s="31"/>
      <c r="C84" s="31"/>
      <c r="D84" s="31" t="s">
        <v>2011</v>
      </c>
      <c r="E84" s="31" t="s">
        <v>1993</v>
      </c>
      <c r="F84" s="36" t="s">
        <v>1994</v>
      </c>
      <c r="G84" s="36" t="s">
        <v>1995</v>
      </c>
      <c r="H84" s="31" t="s">
        <v>796</v>
      </c>
      <c r="I84" s="31"/>
      <c r="J84" s="31"/>
      <c r="K84" s="31" t="s">
        <v>1653</v>
      </c>
      <c r="L84" s="31">
        <v>710000000</v>
      </c>
      <c r="M84" s="31" t="s">
        <v>1562</v>
      </c>
      <c r="N84" s="31" t="s">
        <v>1563</v>
      </c>
      <c r="O84" s="31" t="s">
        <v>355</v>
      </c>
      <c r="P84" s="31">
        <v>710000000</v>
      </c>
      <c r="Q84" s="31" t="s">
        <v>1562</v>
      </c>
      <c r="R84" s="31" t="s">
        <v>682</v>
      </c>
      <c r="S84" s="31" t="s">
        <v>741</v>
      </c>
      <c r="T84" s="31" t="s">
        <v>804</v>
      </c>
      <c r="U84" s="31"/>
      <c r="V84" s="31"/>
      <c r="W84" s="31"/>
      <c r="X84" s="31">
        <v>0</v>
      </c>
      <c r="Y84" s="31">
        <v>0</v>
      </c>
      <c r="Z84" s="31">
        <v>100</v>
      </c>
      <c r="AA84" s="31" t="s">
        <v>894</v>
      </c>
      <c r="AB84" s="31" t="s">
        <v>809</v>
      </c>
      <c r="AC84" s="39">
        <v>1200</v>
      </c>
      <c r="AD84" s="74">
        <v>115.67</v>
      </c>
      <c r="AE84" s="75">
        <v>138804</v>
      </c>
      <c r="AF84" s="75">
        <f t="shared" si="4"/>
        <v>155460.48</v>
      </c>
      <c r="AG84" s="39"/>
      <c r="AH84" s="39">
        <v>0</v>
      </c>
      <c r="AI84" s="39">
        <f t="shared" si="5"/>
        <v>0</v>
      </c>
      <c r="AJ84" s="31" t="s">
        <v>1587</v>
      </c>
      <c r="AK84" s="31"/>
      <c r="AL84" s="31"/>
      <c r="AM84" s="36" t="s">
        <v>1414</v>
      </c>
      <c r="AN84" s="40" t="s">
        <v>1996</v>
      </c>
      <c r="AO84" s="36" t="s">
        <v>1997</v>
      </c>
      <c r="AP84" s="36" t="s">
        <v>1673</v>
      </c>
      <c r="AQ84" s="40" t="s">
        <v>1998</v>
      </c>
      <c r="AR84" s="36" t="s">
        <v>1999</v>
      </c>
      <c r="AS84" s="36" t="s">
        <v>2000</v>
      </c>
      <c r="AT84" s="36" t="s">
        <v>2001</v>
      </c>
      <c r="AU84" s="141"/>
    </row>
    <row r="85" spans="1:47" s="47" customFormat="1" ht="25.5" customHeight="1">
      <c r="A85" s="143"/>
      <c r="B85" s="31"/>
      <c r="C85" s="31"/>
      <c r="D85" s="31" t="s">
        <v>2012</v>
      </c>
      <c r="E85" s="31" t="s">
        <v>1993</v>
      </c>
      <c r="F85" s="36" t="s">
        <v>1994</v>
      </c>
      <c r="G85" s="36" t="s">
        <v>1995</v>
      </c>
      <c r="H85" s="31" t="s">
        <v>796</v>
      </c>
      <c r="I85" s="31"/>
      <c r="J85" s="31"/>
      <c r="K85" s="31" t="s">
        <v>1653</v>
      </c>
      <c r="L85" s="31">
        <v>710000000</v>
      </c>
      <c r="M85" s="31" t="s">
        <v>1562</v>
      </c>
      <c r="N85" s="31" t="s">
        <v>1563</v>
      </c>
      <c r="O85" s="31" t="s">
        <v>355</v>
      </c>
      <c r="P85" s="31">
        <v>710000000</v>
      </c>
      <c r="Q85" s="31" t="s">
        <v>1562</v>
      </c>
      <c r="R85" s="31" t="s">
        <v>682</v>
      </c>
      <c r="S85" s="31" t="s">
        <v>741</v>
      </c>
      <c r="T85" s="31" t="s">
        <v>804</v>
      </c>
      <c r="U85" s="31"/>
      <c r="V85" s="31"/>
      <c r="W85" s="31"/>
      <c r="X85" s="31">
        <v>0</v>
      </c>
      <c r="Y85" s="31">
        <v>0</v>
      </c>
      <c r="Z85" s="31" t="s">
        <v>1652</v>
      </c>
      <c r="AA85" s="31" t="s">
        <v>894</v>
      </c>
      <c r="AB85" s="31" t="s">
        <v>809</v>
      </c>
      <c r="AC85" s="39">
        <v>50</v>
      </c>
      <c r="AD85" s="74">
        <v>225.67</v>
      </c>
      <c r="AE85" s="75">
        <v>11283.5</v>
      </c>
      <c r="AF85" s="75">
        <f t="shared" si="4"/>
        <v>12637.52</v>
      </c>
      <c r="AG85" s="39"/>
      <c r="AH85" s="39">
        <v>0</v>
      </c>
      <c r="AI85" s="39">
        <f t="shared" si="5"/>
        <v>0</v>
      </c>
      <c r="AJ85" s="31" t="s">
        <v>1587</v>
      </c>
      <c r="AK85" s="31"/>
      <c r="AL85" s="31"/>
      <c r="AM85" s="36" t="s">
        <v>1414</v>
      </c>
      <c r="AN85" s="40" t="s">
        <v>1671</v>
      </c>
      <c r="AO85" s="36" t="s">
        <v>1672</v>
      </c>
      <c r="AP85" s="36" t="s">
        <v>1673</v>
      </c>
      <c r="AQ85" s="40" t="s">
        <v>2002</v>
      </c>
      <c r="AR85" s="36" t="s">
        <v>2002</v>
      </c>
      <c r="AS85" s="36"/>
      <c r="AT85" s="36"/>
      <c r="AU85" s="141"/>
    </row>
    <row r="86" spans="1:47" s="47" customFormat="1" ht="25.5" customHeight="1">
      <c r="A86" s="143"/>
      <c r="B86" s="31"/>
      <c r="C86" s="31"/>
      <c r="D86" s="31" t="s">
        <v>2013</v>
      </c>
      <c r="E86" s="31" t="s">
        <v>2003</v>
      </c>
      <c r="F86" s="36" t="s">
        <v>1994</v>
      </c>
      <c r="G86" s="36" t="s">
        <v>2004</v>
      </c>
      <c r="H86" s="31" t="s">
        <v>796</v>
      </c>
      <c r="I86" s="31"/>
      <c r="J86" s="31"/>
      <c r="K86" s="31" t="s">
        <v>1653</v>
      </c>
      <c r="L86" s="31">
        <v>710000000</v>
      </c>
      <c r="M86" s="31" t="s">
        <v>1562</v>
      </c>
      <c r="N86" s="31" t="s">
        <v>1563</v>
      </c>
      <c r="O86" s="31" t="s">
        <v>355</v>
      </c>
      <c r="P86" s="31">
        <v>710000000</v>
      </c>
      <c r="Q86" s="31" t="s">
        <v>1562</v>
      </c>
      <c r="R86" s="31" t="s">
        <v>682</v>
      </c>
      <c r="S86" s="31" t="s">
        <v>741</v>
      </c>
      <c r="T86" s="31" t="s">
        <v>804</v>
      </c>
      <c r="U86" s="31"/>
      <c r="V86" s="31"/>
      <c r="W86" s="31"/>
      <c r="X86" s="31">
        <v>0</v>
      </c>
      <c r="Y86" s="31">
        <v>0</v>
      </c>
      <c r="Z86" s="31">
        <v>100</v>
      </c>
      <c r="AA86" s="31" t="s">
        <v>894</v>
      </c>
      <c r="AB86" s="31" t="s">
        <v>809</v>
      </c>
      <c r="AC86" s="39">
        <v>2500</v>
      </c>
      <c r="AD86" s="74">
        <v>142</v>
      </c>
      <c r="AE86" s="75">
        <v>355000</v>
      </c>
      <c r="AF86" s="75">
        <f t="shared" si="4"/>
        <v>397600.00000000006</v>
      </c>
      <c r="AG86" s="39"/>
      <c r="AH86" s="39">
        <v>0</v>
      </c>
      <c r="AI86" s="39">
        <f t="shared" si="5"/>
        <v>0</v>
      </c>
      <c r="AJ86" s="31" t="s">
        <v>1587</v>
      </c>
      <c r="AK86" s="31"/>
      <c r="AL86" s="31"/>
      <c r="AM86" s="36" t="s">
        <v>1414</v>
      </c>
      <c r="AN86" s="40" t="s">
        <v>2005</v>
      </c>
      <c r="AO86" s="36" t="s">
        <v>2006</v>
      </c>
      <c r="AP86" s="36" t="s">
        <v>1673</v>
      </c>
      <c r="AQ86" s="40" t="s">
        <v>2007</v>
      </c>
      <c r="AR86" s="36" t="s">
        <v>2008</v>
      </c>
      <c r="AS86" s="36" t="s">
        <v>2009</v>
      </c>
      <c r="AT86" s="36" t="s">
        <v>2010</v>
      </c>
      <c r="AU86" s="141"/>
    </row>
    <row r="87" spans="1:47" s="47" customFormat="1" ht="25.5" customHeight="1">
      <c r="A87" s="158"/>
      <c r="B87" s="66"/>
      <c r="C87" s="66"/>
      <c r="D87" s="66" t="s">
        <v>2021</v>
      </c>
      <c r="E87" s="66" t="s">
        <v>2014</v>
      </c>
      <c r="F87" s="86" t="s">
        <v>2015</v>
      </c>
      <c r="G87" s="86" t="s">
        <v>2015</v>
      </c>
      <c r="H87" s="66" t="s">
        <v>796</v>
      </c>
      <c r="I87" s="66"/>
      <c r="J87" s="66"/>
      <c r="K87" s="66" t="s">
        <v>1653</v>
      </c>
      <c r="L87" s="66">
        <v>710000000</v>
      </c>
      <c r="M87" s="66" t="s">
        <v>1562</v>
      </c>
      <c r="N87" s="66" t="s">
        <v>1563</v>
      </c>
      <c r="O87" s="66" t="s">
        <v>355</v>
      </c>
      <c r="P87" s="66">
        <v>710000000</v>
      </c>
      <c r="Q87" s="66" t="s">
        <v>1562</v>
      </c>
      <c r="R87" s="66" t="s">
        <v>682</v>
      </c>
      <c r="S87" s="66" t="s">
        <v>741</v>
      </c>
      <c r="T87" s="66" t="s">
        <v>804</v>
      </c>
      <c r="U87" s="66"/>
      <c r="V87" s="66"/>
      <c r="W87" s="66"/>
      <c r="X87" s="66">
        <v>0</v>
      </c>
      <c r="Y87" s="66">
        <v>0</v>
      </c>
      <c r="Z87" s="66">
        <v>100</v>
      </c>
      <c r="AA87" s="66" t="s">
        <v>894</v>
      </c>
      <c r="AB87" s="66" t="s">
        <v>809</v>
      </c>
      <c r="AC87" s="87">
        <v>10</v>
      </c>
      <c r="AD87" s="88">
        <v>31446.67</v>
      </c>
      <c r="AE87" s="89">
        <v>314466.69999999995</v>
      </c>
      <c r="AF87" s="89">
        <f t="shared" si="4"/>
        <v>352202.70399999997</v>
      </c>
      <c r="AG87" s="87"/>
      <c r="AH87" s="87">
        <v>0</v>
      </c>
      <c r="AI87" s="87">
        <f t="shared" si="5"/>
        <v>0</v>
      </c>
      <c r="AJ87" s="66" t="s">
        <v>1587</v>
      </c>
      <c r="AK87" s="66"/>
      <c r="AL87" s="66"/>
      <c r="AM87" s="86" t="s">
        <v>1414</v>
      </c>
      <c r="AN87" s="90" t="s">
        <v>2016</v>
      </c>
      <c r="AO87" s="86" t="s">
        <v>2017</v>
      </c>
      <c r="AP87" s="86" t="s">
        <v>1673</v>
      </c>
      <c r="AQ87" s="90" t="s">
        <v>1694</v>
      </c>
      <c r="AR87" s="86" t="s">
        <v>2018</v>
      </c>
      <c r="AS87" s="86" t="s">
        <v>2019</v>
      </c>
      <c r="AT87" s="86" t="s">
        <v>2020</v>
      </c>
      <c r="AU87" s="157"/>
    </row>
    <row r="88" spans="1:47" s="47" customFormat="1" ht="25.5" customHeight="1">
      <c r="A88" s="143"/>
      <c r="B88" s="31"/>
      <c r="C88" s="31"/>
      <c r="D88" s="31" t="s">
        <v>2022</v>
      </c>
      <c r="E88" s="31" t="s">
        <v>2023</v>
      </c>
      <c r="F88" s="36" t="s">
        <v>2024</v>
      </c>
      <c r="G88" s="36" t="s">
        <v>2025</v>
      </c>
      <c r="H88" s="31" t="s">
        <v>796</v>
      </c>
      <c r="I88" s="31"/>
      <c r="J88" s="31"/>
      <c r="K88" s="31" t="s">
        <v>1653</v>
      </c>
      <c r="L88" s="31">
        <v>710000000</v>
      </c>
      <c r="M88" s="31" t="s">
        <v>1562</v>
      </c>
      <c r="N88" s="31" t="s">
        <v>1567</v>
      </c>
      <c r="O88" s="31" t="s">
        <v>355</v>
      </c>
      <c r="P88" s="31">
        <v>710000000</v>
      </c>
      <c r="Q88" s="31" t="s">
        <v>1562</v>
      </c>
      <c r="R88" s="31" t="s">
        <v>682</v>
      </c>
      <c r="S88" s="31" t="s">
        <v>741</v>
      </c>
      <c r="T88" s="31" t="s">
        <v>804</v>
      </c>
      <c r="U88" s="31"/>
      <c r="V88" s="31"/>
      <c r="W88" s="31"/>
      <c r="X88" s="31">
        <v>0</v>
      </c>
      <c r="Y88" s="31" t="s">
        <v>1653</v>
      </c>
      <c r="Z88" s="31">
        <v>100</v>
      </c>
      <c r="AA88" s="31" t="s">
        <v>894</v>
      </c>
      <c r="AB88" s="31" t="s">
        <v>809</v>
      </c>
      <c r="AC88" s="39">
        <v>15</v>
      </c>
      <c r="AD88" s="74">
        <v>38630.95</v>
      </c>
      <c r="AE88" s="75">
        <v>579464.25</v>
      </c>
      <c r="AF88" s="75">
        <f t="shared" si="4"/>
        <v>648999.9600000001</v>
      </c>
      <c r="AG88" s="39"/>
      <c r="AH88" s="39">
        <v>0</v>
      </c>
      <c r="AI88" s="39">
        <f t="shared" si="5"/>
        <v>0</v>
      </c>
      <c r="AJ88" s="31" t="s">
        <v>1587</v>
      </c>
      <c r="AK88" s="31"/>
      <c r="AL88" s="31"/>
      <c r="AM88" s="36" t="s">
        <v>1414</v>
      </c>
      <c r="AN88" s="40" t="s">
        <v>2026</v>
      </c>
      <c r="AO88" s="36" t="s">
        <v>2027</v>
      </c>
      <c r="AP88" s="36" t="s">
        <v>1673</v>
      </c>
      <c r="AQ88" s="36" t="s">
        <v>2028</v>
      </c>
      <c r="AR88" s="36" t="s">
        <v>2029</v>
      </c>
      <c r="AS88" s="36" t="s">
        <v>2030</v>
      </c>
      <c r="AT88" s="36" t="s">
        <v>2031</v>
      </c>
      <c r="AU88" s="141"/>
    </row>
    <row r="89" spans="1:47" s="47" customFormat="1" ht="25.5" customHeight="1">
      <c r="A89" s="143"/>
      <c r="B89" s="31"/>
      <c r="C89" s="31"/>
      <c r="D89" s="31" t="s">
        <v>2034</v>
      </c>
      <c r="E89" s="31" t="s">
        <v>2023</v>
      </c>
      <c r="F89" s="36" t="s">
        <v>2024</v>
      </c>
      <c r="G89" s="36" t="s">
        <v>2025</v>
      </c>
      <c r="H89" s="31" t="s">
        <v>796</v>
      </c>
      <c r="I89" s="31"/>
      <c r="J89" s="31"/>
      <c r="K89" s="31" t="s">
        <v>1653</v>
      </c>
      <c r="L89" s="31">
        <v>710000000</v>
      </c>
      <c r="M89" s="31" t="s">
        <v>1562</v>
      </c>
      <c r="N89" s="31" t="s">
        <v>1567</v>
      </c>
      <c r="O89" s="31" t="s">
        <v>355</v>
      </c>
      <c r="P89" s="31">
        <v>710000000</v>
      </c>
      <c r="Q89" s="31" t="s">
        <v>1562</v>
      </c>
      <c r="R89" s="31" t="s">
        <v>682</v>
      </c>
      <c r="S89" s="31" t="s">
        <v>741</v>
      </c>
      <c r="T89" s="31" t="s">
        <v>804</v>
      </c>
      <c r="U89" s="31"/>
      <c r="V89" s="31"/>
      <c r="W89" s="31"/>
      <c r="X89" s="31">
        <v>0</v>
      </c>
      <c r="Y89" s="31" t="s">
        <v>1653</v>
      </c>
      <c r="Z89" s="31">
        <v>100</v>
      </c>
      <c r="AA89" s="31" t="s">
        <v>894</v>
      </c>
      <c r="AB89" s="31" t="s">
        <v>809</v>
      </c>
      <c r="AC89" s="39">
        <v>10</v>
      </c>
      <c r="AD89" s="74">
        <v>38630.95</v>
      </c>
      <c r="AE89" s="75">
        <v>386309.5</v>
      </c>
      <c r="AF89" s="75">
        <f t="shared" si="4"/>
        <v>432666.64</v>
      </c>
      <c r="AG89" s="39"/>
      <c r="AH89" s="39">
        <v>0</v>
      </c>
      <c r="AI89" s="39">
        <f t="shared" si="5"/>
        <v>0</v>
      </c>
      <c r="AJ89" s="31" t="s">
        <v>1587</v>
      </c>
      <c r="AK89" s="31"/>
      <c r="AL89" s="31"/>
      <c r="AM89" s="36" t="s">
        <v>1414</v>
      </c>
      <c r="AN89" s="40" t="s">
        <v>2032</v>
      </c>
      <c r="AO89" s="36" t="s">
        <v>2033</v>
      </c>
      <c r="AP89" s="36" t="s">
        <v>1673</v>
      </c>
      <c r="AQ89" s="36" t="s">
        <v>2028</v>
      </c>
      <c r="AR89" s="36" t="s">
        <v>2029</v>
      </c>
      <c r="AS89" s="36" t="s">
        <v>2030</v>
      </c>
      <c r="AT89" s="36" t="s">
        <v>2031</v>
      </c>
      <c r="AU89" s="141"/>
    </row>
    <row r="90" spans="1:47" s="47" customFormat="1" ht="25.5" customHeight="1">
      <c r="A90" s="143"/>
      <c r="B90" s="31"/>
      <c r="C90" s="31"/>
      <c r="D90" s="31" t="s">
        <v>2039</v>
      </c>
      <c r="E90" s="31" t="s">
        <v>2023</v>
      </c>
      <c r="F90" s="36" t="s">
        <v>2024</v>
      </c>
      <c r="G90" s="36" t="s">
        <v>2025</v>
      </c>
      <c r="H90" s="31" t="s">
        <v>796</v>
      </c>
      <c r="I90" s="31"/>
      <c r="J90" s="31"/>
      <c r="K90" s="31" t="s">
        <v>1653</v>
      </c>
      <c r="L90" s="31">
        <v>710000000</v>
      </c>
      <c r="M90" s="31" t="s">
        <v>1562</v>
      </c>
      <c r="N90" s="31" t="s">
        <v>1567</v>
      </c>
      <c r="O90" s="31" t="s">
        <v>355</v>
      </c>
      <c r="P90" s="31">
        <v>710000000</v>
      </c>
      <c r="Q90" s="31" t="s">
        <v>1562</v>
      </c>
      <c r="R90" s="31" t="s">
        <v>682</v>
      </c>
      <c r="S90" s="31" t="s">
        <v>741</v>
      </c>
      <c r="T90" s="31" t="s">
        <v>804</v>
      </c>
      <c r="U90" s="31"/>
      <c r="V90" s="31"/>
      <c r="W90" s="31"/>
      <c r="X90" s="31">
        <v>0</v>
      </c>
      <c r="Y90" s="31" t="s">
        <v>1653</v>
      </c>
      <c r="Z90" s="31">
        <v>100</v>
      </c>
      <c r="AA90" s="31" t="s">
        <v>894</v>
      </c>
      <c r="AB90" s="31" t="s">
        <v>809</v>
      </c>
      <c r="AC90" s="39">
        <v>10</v>
      </c>
      <c r="AD90" s="74">
        <v>11458.33</v>
      </c>
      <c r="AE90" s="75">
        <v>114583.3</v>
      </c>
      <c r="AF90" s="75">
        <f t="shared" si="4"/>
        <v>128333.29600000002</v>
      </c>
      <c r="AG90" s="39"/>
      <c r="AH90" s="39">
        <v>0</v>
      </c>
      <c r="AI90" s="39">
        <f t="shared" si="5"/>
        <v>0</v>
      </c>
      <c r="AJ90" s="31" t="s">
        <v>1587</v>
      </c>
      <c r="AK90" s="31"/>
      <c r="AL90" s="31"/>
      <c r="AM90" s="36" t="s">
        <v>1414</v>
      </c>
      <c r="AN90" s="40" t="s">
        <v>2035</v>
      </c>
      <c r="AO90" s="36" t="s">
        <v>2036</v>
      </c>
      <c r="AP90" s="36" t="s">
        <v>1138</v>
      </c>
      <c r="AQ90" s="36" t="s">
        <v>2037</v>
      </c>
      <c r="AR90" s="36" t="s">
        <v>2038</v>
      </c>
      <c r="AS90" s="36"/>
      <c r="AT90" s="36"/>
      <c r="AU90" s="141"/>
    </row>
    <row r="91" spans="1:47" s="47" customFormat="1" ht="25.5" customHeight="1">
      <c r="A91" s="143"/>
      <c r="B91" s="31"/>
      <c r="C91" s="31"/>
      <c r="D91" s="31" t="s">
        <v>2045</v>
      </c>
      <c r="E91" s="31" t="s">
        <v>2023</v>
      </c>
      <c r="F91" s="36" t="s">
        <v>2024</v>
      </c>
      <c r="G91" s="36" t="s">
        <v>2025</v>
      </c>
      <c r="H91" s="31" t="s">
        <v>796</v>
      </c>
      <c r="I91" s="31"/>
      <c r="J91" s="31"/>
      <c r="K91" s="31" t="s">
        <v>1653</v>
      </c>
      <c r="L91" s="31">
        <v>710000000</v>
      </c>
      <c r="M91" s="31" t="s">
        <v>1562</v>
      </c>
      <c r="N91" s="31" t="s">
        <v>1567</v>
      </c>
      <c r="O91" s="31" t="s">
        <v>355</v>
      </c>
      <c r="P91" s="31">
        <v>710000000</v>
      </c>
      <c r="Q91" s="31" t="s">
        <v>1562</v>
      </c>
      <c r="R91" s="31" t="s">
        <v>682</v>
      </c>
      <c r="S91" s="31" t="s">
        <v>741</v>
      </c>
      <c r="T91" s="31" t="s">
        <v>804</v>
      </c>
      <c r="U91" s="31"/>
      <c r="V91" s="31"/>
      <c r="W91" s="31"/>
      <c r="X91" s="31">
        <v>0</v>
      </c>
      <c r="Y91" s="31" t="s">
        <v>1653</v>
      </c>
      <c r="Z91" s="31">
        <v>100</v>
      </c>
      <c r="AA91" s="31" t="s">
        <v>894</v>
      </c>
      <c r="AB91" s="31" t="s">
        <v>809</v>
      </c>
      <c r="AC91" s="39">
        <v>10</v>
      </c>
      <c r="AD91" s="74">
        <v>12797.62</v>
      </c>
      <c r="AE91" s="75">
        <v>127976.20000000001</v>
      </c>
      <c r="AF91" s="75">
        <f t="shared" si="4"/>
        <v>143333.34400000004</v>
      </c>
      <c r="AG91" s="39"/>
      <c r="AH91" s="39">
        <v>0</v>
      </c>
      <c r="AI91" s="39">
        <f t="shared" si="5"/>
        <v>0</v>
      </c>
      <c r="AJ91" s="31" t="s">
        <v>1587</v>
      </c>
      <c r="AK91" s="31"/>
      <c r="AL91" s="31"/>
      <c r="AM91" s="36" t="s">
        <v>1414</v>
      </c>
      <c r="AN91" s="40" t="s">
        <v>2040</v>
      </c>
      <c r="AO91" s="36" t="s">
        <v>2041</v>
      </c>
      <c r="AP91" s="36" t="s">
        <v>2042</v>
      </c>
      <c r="AQ91" s="36" t="s">
        <v>2043</v>
      </c>
      <c r="AR91" s="36" t="s">
        <v>2044</v>
      </c>
      <c r="AS91" s="36"/>
      <c r="AT91" s="36"/>
      <c r="AU91" s="141"/>
    </row>
    <row r="92" spans="1:47" s="47" customFormat="1" ht="25.5" customHeight="1">
      <c r="A92" s="143"/>
      <c r="B92" s="31"/>
      <c r="C92" s="31"/>
      <c r="D92" s="31" t="s">
        <v>2053</v>
      </c>
      <c r="E92" s="31" t="s">
        <v>2023</v>
      </c>
      <c r="F92" s="36" t="s">
        <v>2024</v>
      </c>
      <c r="G92" s="36" t="s">
        <v>2025</v>
      </c>
      <c r="H92" s="31" t="s">
        <v>796</v>
      </c>
      <c r="I92" s="31"/>
      <c r="J92" s="31"/>
      <c r="K92" s="31" t="s">
        <v>1653</v>
      </c>
      <c r="L92" s="31">
        <v>710000000</v>
      </c>
      <c r="M92" s="31" t="s">
        <v>1562</v>
      </c>
      <c r="N92" s="31" t="s">
        <v>1567</v>
      </c>
      <c r="O92" s="31" t="s">
        <v>355</v>
      </c>
      <c r="P92" s="31">
        <v>710000000</v>
      </c>
      <c r="Q92" s="31" t="s">
        <v>1562</v>
      </c>
      <c r="R92" s="31" t="s">
        <v>682</v>
      </c>
      <c r="S92" s="31" t="s">
        <v>741</v>
      </c>
      <c r="T92" s="31" t="s">
        <v>804</v>
      </c>
      <c r="U92" s="31"/>
      <c r="V92" s="31"/>
      <c r="W92" s="31"/>
      <c r="X92" s="31">
        <v>0</v>
      </c>
      <c r="Y92" s="31" t="s">
        <v>1653</v>
      </c>
      <c r="Z92" s="31">
        <v>100</v>
      </c>
      <c r="AA92" s="31" t="s">
        <v>894</v>
      </c>
      <c r="AB92" s="31" t="s">
        <v>809</v>
      </c>
      <c r="AC92" s="39">
        <v>10</v>
      </c>
      <c r="AD92" s="74">
        <v>13958.33</v>
      </c>
      <c r="AE92" s="75">
        <v>139583.3</v>
      </c>
      <c r="AF92" s="75">
        <f t="shared" si="4"/>
        <v>156333.296</v>
      </c>
      <c r="AG92" s="39"/>
      <c r="AH92" s="39">
        <v>0</v>
      </c>
      <c r="AI92" s="39">
        <f t="shared" si="5"/>
        <v>0</v>
      </c>
      <c r="AJ92" s="31" t="s">
        <v>1587</v>
      </c>
      <c r="AK92" s="31"/>
      <c r="AL92" s="31"/>
      <c r="AM92" s="36" t="s">
        <v>1414</v>
      </c>
      <c r="AN92" s="40" t="s">
        <v>2046</v>
      </c>
      <c r="AO92" s="36" t="s">
        <v>2047</v>
      </c>
      <c r="AP92" s="36" t="s">
        <v>1119</v>
      </c>
      <c r="AQ92" s="36" t="s">
        <v>2043</v>
      </c>
      <c r="AR92" s="36" t="s">
        <v>2044</v>
      </c>
      <c r="AS92" s="36"/>
      <c r="AT92" s="36"/>
      <c r="AU92" s="141"/>
    </row>
    <row r="93" spans="1:47" s="47" customFormat="1" ht="25.5" customHeight="1">
      <c r="A93" s="143"/>
      <c r="B93" s="31"/>
      <c r="C93" s="31"/>
      <c r="D93" s="31" t="s">
        <v>2054</v>
      </c>
      <c r="E93" s="31" t="s">
        <v>2023</v>
      </c>
      <c r="F93" s="36" t="s">
        <v>2024</v>
      </c>
      <c r="G93" s="36" t="s">
        <v>2025</v>
      </c>
      <c r="H93" s="31" t="s">
        <v>796</v>
      </c>
      <c r="I93" s="31"/>
      <c r="J93" s="31"/>
      <c r="K93" s="31" t="s">
        <v>1653</v>
      </c>
      <c r="L93" s="31">
        <v>710000000</v>
      </c>
      <c r="M93" s="31" t="s">
        <v>1562</v>
      </c>
      <c r="N93" s="31" t="s">
        <v>1567</v>
      </c>
      <c r="O93" s="31" t="s">
        <v>355</v>
      </c>
      <c r="P93" s="31">
        <v>710000000</v>
      </c>
      <c r="Q93" s="31" t="s">
        <v>1562</v>
      </c>
      <c r="R93" s="31" t="s">
        <v>682</v>
      </c>
      <c r="S93" s="31" t="s">
        <v>741</v>
      </c>
      <c r="T93" s="31" t="s">
        <v>804</v>
      </c>
      <c r="U93" s="31"/>
      <c r="V93" s="31"/>
      <c r="W93" s="31"/>
      <c r="X93" s="31">
        <v>0</v>
      </c>
      <c r="Y93" s="31" t="s">
        <v>1653</v>
      </c>
      <c r="Z93" s="31">
        <v>100</v>
      </c>
      <c r="AA93" s="31" t="s">
        <v>884</v>
      </c>
      <c r="AB93" s="31" t="s">
        <v>809</v>
      </c>
      <c r="AC93" s="39">
        <v>5</v>
      </c>
      <c r="AD93" s="74">
        <v>44642.86</v>
      </c>
      <c r="AE93" s="75">
        <v>223214.3</v>
      </c>
      <c r="AF93" s="75">
        <f t="shared" si="4"/>
        <v>250000.016</v>
      </c>
      <c r="AG93" s="39"/>
      <c r="AH93" s="39">
        <v>0</v>
      </c>
      <c r="AI93" s="39">
        <f t="shared" si="5"/>
        <v>0</v>
      </c>
      <c r="AJ93" s="31" t="s">
        <v>1587</v>
      </c>
      <c r="AK93" s="31"/>
      <c r="AL93" s="31"/>
      <c r="AM93" s="36" t="s">
        <v>1414</v>
      </c>
      <c r="AN93" s="40" t="s">
        <v>2048</v>
      </c>
      <c r="AO93" s="36" t="s">
        <v>2049</v>
      </c>
      <c r="AP93" s="36" t="s">
        <v>1119</v>
      </c>
      <c r="AQ93" s="36" t="s">
        <v>2050</v>
      </c>
      <c r="AR93" s="36" t="s">
        <v>2051</v>
      </c>
      <c r="AS93" s="36" t="s">
        <v>2052</v>
      </c>
      <c r="AT93" s="36" t="s">
        <v>1903</v>
      </c>
      <c r="AU93" s="141"/>
    </row>
    <row r="94" spans="1:47" s="47" customFormat="1" ht="25.5" customHeight="1">
      <c r="A94" s="143"/>
      <c r="B94" s="31"/>
      <c r="C94" s="31"/>
      <c r="D94" s="31" t="s">
        <v>2072</v>
      </c>
      <c r="E94" s="31" t="s">
        <v>2023</v>
      </c>
      <c r="F94" s="36" t="s">
        <v>2024</v>
      </c>
      <c r="G94" s="36" t="s">
        <v>2025</v>
      </c>
      <c r="H94" s="31" t="s">
        <v>796</v>
      </c>
      <c r="I94" s="31"/>
      <c r="J94" s="31"/>
      <c r="K94" s="31" t="s">
        <v>1653</v>
      </c>
      <c r="L94" s="31">
        <v>710000000</v>
      </c>
      <c r="M94" s="31" t="s">
        <v>1562</v>
      </c>
      <c r="N94" s="31" t="s">
        <v>1567</v>
      </c>
      <c r="O94" s="31" t="s">
        <v>355</v>
      </c>
      <c r="P94" s="31">
        <v>710000000</v>
      </c>
      <c r="Q94" s="31" t="s">
        <v>1562</v>
      </c>
      <c r="R94" s="31" t="s">
        <v>682</v>
      </c>
      <c r="S94" s="31" t="s">
        <v>741</v>
      </c>
      <c r="T94" s="31" t="s">
        <v>804</v>
      </c>
      <c r="U94" s="31"/>
      <c r="V94" s="31"/>
      <c r="W94" s="31"/>
      <c r="X94" s="31">
        <v>0</v>
      </c>
      <c r="Y94" s="31" t="s">
        <v>1653</v>
      </c>
      <c r="Z94" s="31">
        <v>100</v>
      </c>
      <c r="AA94" s="31" t="s">
        <v>884</v>
      </c>
      <c r="AB94" s="31" t="s">
        <v>809</v>
      </c>
      <c r="AC94" s="39">
        <v>5</v>
      </c>
      <c r="AD94" s="74">
        <v>25595.24</v>
      </c>
      <c r="AE94" s="75">
        <v>127976.20000000001</v>
      </c>
      <c r="AF94" s="75">
        <f t="shared" si="4"/>
        <v>143333.34400000004</v>
      </c>
      <c r="AG94" s="39"/>
      <c r="AH94" s="39">
        <v>0</v>
      </c>
      <c r="AI94" s="39">
        <f t="shared" si="5"/>
        <v>0</v>
      </c>
      <c r="AJ94" s="31" t="s">
        <v>1587</v>
      </c>
      <c r="AK94" s="31"/>
      <c r="AL94" s="31"/>
      <c r="AM94" s="36" t="s">
        <v>1414</v>
      </c>
      <c r="AN94" s="40" t="s">
        <v>2040</v>
      </c>
      <c r="AO94" s="36" t="s">
        <v>2055</v>
      </c>
      <c r="AP94" s="36" t="s">
        <v>1119</v>
      </c>
      <c r="AQ94" s="36" t="s">
        <v>2056</v>
      </c>
      <c r="AR94" s="36" t="s">
        <v>2057</v>
      </c>
      <c r="AS94" s="36" t="s">
        <v>2066</v>
      </c>
      <c r="AT94" s="36" t="s">
        <v>2067</v>
      </c>
      <c r="AU94" s="141"/>
    </row>
    <row r="95" spans="1:47" s="47" customFormat="1" ht="25.5" customHeight="1">
      <c r="A95" s="143"/>
      <c r="B95" s="31"/>
      <c r="C95" s="31"/>
      <c r="D95" s="31" t="s">
        <v>2073</v>
      </c>
      <c r="E95" s="31" t="s">
        <v>2023</v>
      </c>
      <c r="F95" s="36" t="s">
        <v>2024</v>
      </c>
      <c r="G95" s="36" t="s">
        <v>2025</v>
      </c>
      <c r="H95" s="31" t="s">
        <v>796</v>
      </c>
      <c r="I95" s="31"/>
      <c r="J95" s="31"/>
      <c r="K95" s="31" t="s">
        <v>1653</v>
      </c>
      <c r="L95" s="31">
        <v>710000000</v>
      </c>
      <c r="M95" s="31" t="s">
        <v>1562</v>
      </c>
      <c r="N95" s="31" t="s">
        <v>1567</v>
      </c>
      <c r="O95" s="31" t="s">
        <v>355</v>
      </c>
      <c r="P95" s="31">
        <v>710000000</v>
      </c>
      <c r="Q95" s="31" t="s">
        <v>1562</v>
      </c>
      <c r="R95" s="31" t="s">
        <v>682</v>
      </c>
      <c r="S95" s="31" t="s">
        <v>741</v>
      </c>
      <c r="T95" s="31" t="s">
        <v>804</v>
      </c>
      <c r="U95" s="31"/>
      <c r="V95" s="31"/>
      <c r="W95" s="31"/>
      <c r="X95" s="31">
        <v>0</v>
      </c>
      <c r="Y95" s="31" t="s">
        <v>1653</v>
      </c>
      <c r="Z95" s="31">
        <v>100</v>
      </c>
      <c r="AA95" s="31" t="s">
        <v>894</v>
      </c>
      <c r="AB95" s="31" t="s">
        <v>809</v>
      </c>
      <c r="AC95" s="39">
        <v>10</v>
      </c>
      <c r="AD95" s="74">
        <v>28541.67</v>
      </c>
      <c r="AE95" s="75">
        <v>285416.69999999995</v>
      </c>
      <c r="AF95" s="75">
        <f aca="true" t="shared" si="7" ref="AF95:AF190">IF(AB95="С НДС",AE95*1.12,AE95)</f>
        <v>319666.70399999997</v>
      </c>
      <c r="AG95" s="39"/>
      <c r="AH95" s="39">
        <v>0</v>
      </c>
      <c r="AI95" s="39">
        <f aca="true" t="shared" si="8" ref="AI95:AI190">IF(AB95="С НДС",AH95*1.12,AH95)</f>
        <v>0</v>
      </c>
      <c r="AJ95" s="31" t="s">
        <v>1587</v>
      </c>
      <c r="AK95" s="31"/>
      <c r="AL95" s="31"/>
      <c r="AM95" s="36" t="s">
        <v>1414</v>
      </c>
      <c r="AN95" s="40" t="s">
        <v>2058</v>
      </c>
      <c r="AO95" s="36" t="s">
        <v>2059</v>
      </c>
      <c r="AP95" s="36" t="s">
        <v>1119</v>
      </c>
      <c r="AQ95" s="36" t="s">
        <v>2060</v>
      </c>
      <c r="AR95" s="36" t="s">
        <v>2061</v>
      </c>
      <c r="AS95" s="36" t="s">
        <v>2068</v>
      </c>
      <c r="AT95" s="36" t="s">
        <v>2069</v>
      </c>
      <c r="AU95" s="141"/>
    </row>
    <row r="96" spans="1:47" s="47" customFormat="1" ht="25.5" customHeight="1">
      <c r="A96" s="143"/>
      <c r="B96" s="31"/>
      <c r="C96" s="31"/>
      <c r="D96" s="31" t="s">
        <v>2074</v>
      </c>
      <c r="E96" s="31" t="s">
        <v>2023</v>
      </c>
      <c r="F96" s="36" t="s">
        <v>2024</v>
      </c>
      <c r="G96" s="36" t="s">
        <v>2025</v>
      </c>
      <c r="H96" s="31" t="s">
        <v>796</v>
      </c>
      <c r="I96" s="31"/>
      <c r="J96" s="31"/>
      <c r="K96" s="31" t="s">
        <v>1653</v>
      </c>
      <c r="L96" s="31">
        <v>710000000</v>
      </c>
      <c r="M96" s="31" t="s">
        <v>1562</v>
      </c>
      <c r="N96" s="31" t="s">
        <v>1567</v>
      </c>
      <c r="O96" s="31" t="s">
        <v>355</v>
      </c>
      <c r="P96" s="31">
        <v>710000000</v>
      </c>
      <c r="Q96" s="31" t="s">
        <v>1562</v>
      </c>
      <c r="R96" s="31" t="s">
        <v>682</v>
      </c>
      <c r="S96" s="31" t="s">
        <v>741</v>
      </c>
      <c r="T96" s="31" t="s">
        <v>804</v>
      </c>
      <c r="U96" s="31"/>
      <c r="V96" s="31"/>
      <c r="W96" s="31"/>
      <c r="X96" s="31">
        <v>0</v>
      </c>
      <c r="Y96" s="31" t="s">
        <v>1653</v>
      </c>
      <c r="Z96" s="31">
        <v>100</v>
      </c>
      <c r="AA96" s="31" t="s">
        <v>894</v>
      </c>
      <c r="AB96" s="31" t="s">
        <v>809</v>
      </c>
      <c r="AC96" s="39">
        <v>10</v>
      </c>
      <c r="AD96" s="74">
        <v>41785.71</v>
      </c>
      <c r="AE96" s="75">
        <v>417857.1</v>
      </c>
      <c r="AF96" s="75">
        <f t="shared" si="7"/>
        <v>467999.952</v>
      </c>
      <c r="AG96" s="39"/>
      <c r="AH96" s="39">
        <v>0</v>
      </c>
      <c r="AI96" s="39">
        <f t="shared" si="8"/>
        <v>0</v>
      </c>
      <c r="AJ96" s="31" t="s">
        <v>1587</v>
      </c>
      <c r="AK96" s="31"/>
      <c r="AL96" s="31"/>
      <c r="AM96" s="36" t="s">
        <v>1414</v>
      </c>
      <c r="AN96" s="40" t="s">
        <v>2062</v>
      </c>
      <c r="AO96" s="36" t="s">
        <v>2063</v>
      </c>
      <c r="AP96" s="36" t="s">
        <v>1119</v>
      </c>
      <c r="AQ96" s="36" t="s">
        <v>2064</v>
      </c>
      <c r="AR96" s="36" t="s">
        <v>2065</v>
      </c>
      <c r="AS96" s="36" t="s">
        <v>2070</v>
      </c>
      <c r="AT96" s="36" t="s">
        <v>2071</v>
      </c>
      <c r="AU96" s="141"/>
    </row>
    <row r="97" spans="1:47" s="47" customFormat="1" ht="25.5" customHeight="1">
      <c r="A97" s="143"/>
      <c r="B97" s="31"/>
      <c r="C97" s="31"/>
      <c r="D97" s="31" t="s">
        <v>2079</v>
      </c>
      <c r="E97" s="31" t="s">
        <v>2023</v>
      </c>
      <c r="F97" s="36" t="s">
        <v>2024</v>
      </c>
      <c r="G97" s="36" t="s">
        <v>2025</v>
      </c>
      <c r="H97" s="31" t="s">
        <v>796</v>
      </c>
      <c r="I97" s="31"/>
      <c r="J97" s="31"/>
      <c r="K97" s="31" t="s">
        <v>1653</v>
      </c>
      <c r="L97" s="31">
        <v>710000000</v>
      </c>
      <c r="M97" s="31" t="s">
        <v>1562</v>
      </c>
      <c r="N97" s="31" t="s">
        <v>1567</v>
      </c>
      <c r="O97" s="31" t="s">
        <v>355</v>
      </c>
      <c r="P97" s="31">
        <v>710000000</v>
      </c>
      <c r="Q97" s="31" t="s">
        <v>1562</v>
      </c>
      <c r="R97" s="31" t="s">
        <v>682</v>
      </c>
      <c r="S97" s="31" t="s">
        <v>741</v>
      </c>
      <c r="T97" s="31" t="s">
        <v>804</v>
      </c>
      <c r="U97" s="31"/>
      <c r="V97" s="31"/>
      <c r="W97" s="31"/>
      <c r="X97" s="31">
        <v>0</v>
      </c>
      <c r="Y97" s="31" t="s">
        <v>1653</v>
      </c>
      <c r="Z97" s="31">
        <v>100</v>
      </c>
      <c r="AA97" s="31" t="s">
        <v>890</v>
      </c>
      <c r="AB97" s="31" t="s">
        <v>809</v>
      </c>
      <c r="AC97" s="39">
        <v>20</v>
      </c>
      <c r="AD97" s="74">
        <v>62202.38</v>
      </c>
      <c r="AE97" s="75">
        <v>1244047.5999999999</v>
      </c>
      <c r="AF97" s="75">
        <f t="shared" si="7"/>
        <v>1393333.312</v>
      </c>
      <c r="AG97" s="39"/>
      <c r="AH97" s="39">
        <v>0</v>
      </c>
      <c r="AI97" s="39">
        <f t="shared" si="8"/>
        <v>0</v>
      </c>
      <c r="AJ97" s="31" t="s">
        <v>1587</v>
      </c>
      <c r="AK97" s="31"/>
      <c r="AL97" s="31"/>
      <c r="AM97" s="36" t="s">
        <v>1414</v>
      </c>
      <c r="AN97" s="40" t="e">
        <v>#REF!</v>
      </c>
      <c r="AO97" s="36" t="s">
        <v>2075</v>
      </c>
      <c r="AP97" s="36" t="s">
        <v>1673</v>
      </c>
      <c r="AQ97" s="36" t="s">
        <v>2076</v>
      </c>
      <c r="AR97" s="36" t="s">
        <v>2076</v>
      </c>
      <c r="AS97" s="36" t="s">
        <v>2077</v>
      </c>
      <c r="AT97" s="36" t="s">
        <v>2078</v>
      </c>
      <c r="AU97" s="141"/>
    </row>
    <row r="98" spans="1:47" s="47" customFormat="1" ht="25.5" customHeight="1">
      <c r="A98" s="143"/>
      <c r="B98" s="31"/>
      <c r="C98" s="31"/>
      <c r="D98" s="31" t="s">
        <v>2082</v>
      </c>
      <c r="E98" s="31" t="s">
        <v>2023</v>
      </c>
      <c r="F98" s="36" t="s">
        <v>2024</v>
      </c>
      <c r="G98" s="36" t="s">
        <v>2025</v>
      </c>
      <c r="H98" s="31" t="s">
        <v>796</v>
      </c>
      <c r="I98" s="31"/>
      <c r="J98" s="31"/>
      <c r="K98" s="31" t="s">
        <v>1653</v>
      </c>
      <c r="L98" s="31">
        <v>710000000</v>
      </c>
      <c r="M98" s="31" t="s">
        <v>1562</v>
      </c>
      <c r="N98" s="31" t="s">
        <v>1567</v>
      </c>
      <c r="O98" s="31" t="s">
        <v>355</v>
      </c>
      <c r="P98" s="31">
        <v>710000000</v>
      </c>
      <c r="Q98" s="31" t="s">
        <v>1562</v>
      </c>
      <c r="R98" s="31" t="s">
        <v>682</v>
      </c>
      <c r="S98" s="31" t="s">
        <v>741</v>
      </c>
      <c r="T98" s="31" t="s">
        <v>804</v>
      </c>
      <c r="U98" s="31"/>
      <c r="V98" s="31"/>
      <c r="W98" s="31"/>
      <c r="X98" s="31">
        <v>0</v>
      </c>
      <c r="Y98" s="31" t="s">
        <v>1653</v>
      </c>
      <c r="Z98" s="31">
        <v>100</v>
      </c>
      <c r="AA98" s="31" t="s">
        <v>894</v>
      </c>
      <c r="AB98" s="31" t="s">
        <v>809</v>
      </c>
      <c r="AC98" s="39">
        <v>20</v>
      </c>
      <c r="AD98" s="74">
        <v>38630.95</v>
      </c>
      <c r="AE98" s="75">
        <v>772619</v>
      </c>
      <c r="AF98" s="75">
        <f t="shared" si="7"/>
        <v>865333.28</v>
      </c>
      <c r="AG98" s="39"/>
      <c r="AH98" s="39">
        <v>0</v>
      </c>
      <c r="AI98" s="39">
        <f t="shared" si="8"/>
        <v>0</v>
      </c>
      <c r="AJ98" s="31" t="s">
        <v>1587</v>
      </c>
      <c r="AK98" s="31"/>
      <c r="AL98" s="31"/>
      <c r="AM98" s="36" t="s">
        <v>1414</v>
      </c>
      <c r="AN98" s="40" t="s">
        <v>2080</v>
      </c>
      <c r="AO98" s="36" t="s">
        <v>2081</v>
      </c>
      <c r="AP98" s="36" t="s">
        <v>1673</v>
      </c>
      <c r="AQ98" s="36" t="s">
        <v>2028</v>
      </c>
      <c r="AR98" s="36" t="s">
        <v>2029</v>
      </c>
      <c r="AS98" s="36" t="s">
        <v>2030</v>
      </c>
      <c r="AT98" s="36" t="s">
        <v>2031</v>
      </c>
      <c r="AU98" s="141"/>
    </row>
    <row r="99" spans="1:47" s="47" customFormat="1" ht="25.5" customHeight="1">
      <c r="A99" s="159"/>
      <c r="B99" s="38"/>
      <c r="C99" s="38"/>
      <c r="D99" s="38" t="s">
        <v>2096</v>
      </c>
      <c r="E99" s="38" t="s">
        <v>2083</v>
      </c>
      <c r="F99" s="42" t="s">
        <v>2084</v>
      </c>
      <c r="G99" s="42" t="s">
        <v>2085</v>
      </c>
      <c r="H99" s="38" t="s">
        <v>796</v>
      </c>
      <c r="I99" s="38"/>
      <c r="J99" s="38"/>
      <c r="K99" s="38" t="s">
        <v>1653</v>
      </c>
      <c r="L99" s="38">
        <v>710000000</v>
      </c>
      <c r="M99" s="38" t="s">
        <v>1562</v>
      </c>
      <c r="N99" s="38" t="s">
        <v>1563</v>
      </c>
      <c r="O99" s="38" t="s">
        <v>355</v>
      </c>
      <c r="P99" s="38">
        <v>710000000</v>
      </c>
      <c r="Q99" s="38" t="s">
        <v>1562</v>
      </c>
      <c r="R99" s="38" t="s">
        <v>682</v>
      </c>
      <c r="S99" s="38" t="s">
        <v>741</v>
      </c>
      <c r="T99" s="38" t="s">
        <v>804</v>
      </c>
      <c r="U99" s="38"/>
      <c r="V99" s="38"/>
      <c r="W99" s="38"/>
      <c r="X99" s="38">
        <v>0</v>
      </c>
      <c r="Y99" s="38">
        <v>0</v>
      </c>
      <c r="Z99" s="38">
        <v>100</v>
      </c>
      <c r="AA99" s="38" t="s">
        <v>894</v>
      </c>
      <c r="AB99" s="38" t="s">
        <v>809</v>
      </c>
      <c r="AC99" s="110">
        <v>40</v>
      </c>
      <c r="AD99" s="111">
        <v>288.33</v>
      </c>
      <c r="AE99" s="112">
        <v>11533.199999999999</v>
      </c>
      <c r="AF99" s="112">
        <f t="shared" si="7"/>
        <v>12917.184</v>
      </c>
      <c r="AG99" s="110"/>
      <c r="AH99" s="110">
        <v>0</v>
      </c>
      <c r="AI99" s="110">
        <f t="shared" si="8"/>
        <v>0</v>
      </c>
      <c r="AJ99" s="38" t="s">
        <v>1587</v>
      </c>
      <c r="AK99" s="38"/>
      <c r="AL99" s="38"/>
      <c r="AM99" s="42" t="s">
        <v>1414</v>
      </c>
      <c r="AN99" s="41" t="s">
        <v>2086</v>
      </c>
      <c r="AO99" s="42" t="s">
        <v>2087</v>
      </c>
      <c r="AP99" s="42" t="s">
        <v>954</v>
      </c>
      <c r="AQ99" s="41" t="s">
        <v>2088</v>
      </c>
      <c r="AR99" s="42" t="s">
        <v>2089</v>
      </c>
      <c r="AS99" s="42" t="s">
        <v>2094</v>
      </c>
      <c r="AT99" s="42" t="s">
        <v>2095</v>
      </c>
      <c r="AU99" s="155"/>
    </row>
    <row r="100" spans="1:47" s="47" customFormat="1" ht="25.5" customHeight="1">
      <c r="A100" s="143"/>
      <c r="B100" s="31"/>
      <c r="C100" s="31"/>
      <c r="D100" s="31" t="s">
        <v>2097</v>
      </c>
      <c r="E100" s="31" t="s">
        <v>2083</v>
      </c>
      <c r="F100" s="36" t="s">
        <v>2084</v>
      </c>
      <c r="G100" s="36" t="s">
        <v>2085</v>
      </c>
      <c r="H100" s="31" t="s">
        <v>796</v>
      </c>
      <c r="I100" s="31"/>
      <c r="J100" s="31"/>
      <c r="K100" s="31" t="s">
        <v>1653</v>
      </c>
      <c r="L100" s="31">
        <v>710000000</v>
      </c>
      <c r="M100" s="31" t="s">
        <v>1562</v>
      </c>
      <c r="N100" s="31" t="s">
        <v>1563</v>
      </c>
      <c r="O100" s="31" t="s">
        <v>355</v>
      </c>
      <c r="P100" s="31">
        <v>710000000</v>
      </c>
      <c r="Q100" s="31" t="s">
        <v>1562</v>
      </c>
      <c r="R100" s="31" t="s">
        <v>682</v>
      </c>
      <c r="S100" s="31" t="s">
        <v>741</v>
      </c>
      <c r="T100" s="31" t="s">
        <v>804</v>
      </c>
      <c r="U100" s="31"/>
      <c r="V100" s="31"/>
      <c r="W100" s="31"/>
      <c r="X100" s="31">
        <v>0</v>
      </c>
      <c r="Y100" s="31">
        <v>0</v>
      </c>
      <c r="Z100" s="31">
        <v>100</v>
      </c>
      <c r="AA100" s="31" t="s">
        <v>890</v>
      </c>
      <c r="AB100" s="31" t="s">
        <v>809</v>
      </c>
      <c r="AC100" s="39">
        <v>200</v>
      </c>
      <c r="AD100" s="74">
        <v>449.67</v>
      </c>
      <c r="AE100" s="75">
        <v>89934</v>
      </c>
      <c r="AF100" s="75">
        <f t="shared" si="7"/>
        <v>100726.08000000002</v>
      </c>
      <c r="AG100" s="39"/>
      <c r="AH100" s="39">
        <v>0</v>
      </c>
      <c r="AI100" s="39">
        <f t="shared" si="8"/>
        <v>0</v>
      </c>
      <c r="AJ100" s="31" t="s">
        <v>1587</v>
      </c>
      <c r="AK100" s="31"/>
      <c r="AL100" s="31"/>
      <c r="AM100" s="36" t="s">
        <v>1414</v>
      </c>
      <c r="AN100" s="40" t="s">
        <v>2090</v>
      </c>
      <c r="AO100" s="36" t="s">
        <v>2091</v>
      </c>
      <c r="AP100" s="36" t="s">
        <v>1414</v>
      </c>
      <c r="AQ100" s="40" t="s">
        <v>2092</v>
      </c>
      <c r="AR100" s="36" t="s">
        <v>2093</v>
      </c>
      <c r="AS100" s="36"/>
      <c r="AT100" s="36"/>
      <c r="AU100" s="141"/>
    </row>
    <row r="101" spans="1:47" s="47" customFormat="1" ht="25.5" customHeight="1">
      <c r="A101" s="143"/>
      <c r="B101" s="31"/>
      <c r="C101" s="31"/>
      <c r="D101" s="31" t="s">
        <v>2105</v>
      </c>
      <c r="E101" s="31" t="s">
        <v>2098</v>
      </c>
      <c r="F101" s="36" t="s">
        <v>2099</v>
      </c>
      <c r="G101" s="36" t="s">
        <v>2100</v>
      </c>
      <c r="H101" s="31" t="s">
        <v>796</v>
      </c>
      <c r="I101" s="31"/>
      <c r="J101" s="31"/>
      <c r="K101" s="31" t="s">
        <v>1653</v>
      </c>
      <c r="L101" s="31">
        <v>710000000</v>
      </c>
      <c r="M101" s="31" t="s">
        <v>1562</v>
      </c>
      <c r="N101" s="31" t="s">
        <v>1563</v>
      </c>
      <c r="O101" s="31" t="s">
        <v>355</v>
      </c>
      <c r="P101" s="31">
        <v>710000000</v>
      </c>
      <c r="Q101" s="31" t="s">
        <v>1562</v>
      </c>
      <c r="R101" s="31" t="s">
        <v>682</v>
      </c>
      <c r="S101" s="31" t="s">
        <v>741</v>
      </c>
      <c r="T101" s="31" t="s">
        <v>804</v>
      </c>
      <c r="U101" s="31"/>
      <c r="V101" s="31"/>
      <c r="W101" s="31"/>
      <c r="X101" s="31">
        <v>0</v>
      </c>
      <c r="Y101" s="31">
        <v>0</v>
      </c>
      <c r="Z101" s="31">
        <v>100</v>
      </c>
      <c r="AA101" s="31" t="s">
        <v>894</v>
      </c>
      <c r="AB101" s="31" t="s">
        <v>809</v>
      </c>
      <c r="AC101" s="39">
        <v>300</v>
      </c>
      <c r="AD101" s="74">
        <v>347.33</v>
      </c>
      <c r="AE101" s="75">
        <v>104199</v>
      </c>
      <c r="AF101" s="75">
        <f t="shared" si="7"/>
        <v>116702.88</v>
      </c>
      <c r="AG101" s="39"/>
      <c r="AH101" s="39">
        <v>0</v>
      </c>
      <c r="AI101" s="39">
        <f t="shared" si="8"/>
        <v>0</v>
      </c>
      <c r="AJ101" s="31" t="s">
        <v>1587</v>
      </c>
      <c r="AK101" s="31"/>
      <c r="AL101" s="31"/>
      <c r="AM101" s="36" t="s">
        <v>1414</v>
      </c>
      <c r="AN101" s="40" t="s">
        <v>2101</v>
      </c>
      <c r="AO101" s="36" t="s">
        <v>2102</v>
      </c>
      <c r="AP101" s="36" t="s">
        <v>954</v>
      </c>
      <c r="AQ101" s="40" t="s">
        <v>2103</v>
      </c>
      <c r="AR101" s="36" t="s">
        <v>2103</v>
      </c>
      <c r="AS101" s="36" t="s">
        <v>2104</v>
      </c>
      <c r="AT101" s="36" t="s">
        <v>2104</v>
      </c>
      <c r="AU101" s="141"/>
    </row>
    <row r="102" spans="1:47" s="47" customFormat="1" ht="25.5" customHeight="1">
      <c r="A102" s="143"/>
      <c r="B102" s="31"/>
      <c r="C102" s="31"/>
      <c r="D102" s="31" t="s">
        <v>2113</v>
      </c>
      <c r="E102" s="31" t="s">
        <v>2106</v>
      </c>
      <c r="F102" s="36" t="s">
        <v>2107</v>
      </c>
      <c r="G102" s="36" t="s">
        <v>2108</v>
      </c>
      <c r="H102" s="31" t="s">
        <v>796</v>
      </c>
      <c r="I102" s="31"/>
      <c r="J102" s="31"/>
      <c r="K102" s="31" t="s">
        <v>1653</v>
      </c>
      <c r="L102" s="31">
        <v>710000000</v>
      </c>
      <c r="M102" s="31" t="s">
        <v>1562</v>
      </c>
      <c r="N102" s="31" t="s">
        <v>1563</v>
      </c>
      <c r="O102" s="31" t="s">
        <v>355</v>
      </c>
      <c r="P102" s="31">
        <v>710000000</v>
      </c>
      <c r="Q102" s="31" t="s">
        <v>1562</v>
      </c>
      <c r="R102" s="31" t="s">
        <v>682</v>
      </c>
      <c r="S102" s="31" t="s">
        <v>741</v>
      </c>
      <c r="T102" s="31" t="s">
        <v>804</v>
      </c>
      <c r="U102" s="31"/>
      <c r="V102" s="31"/>
      <c r="W102" s="31"/>
      <c r="X102" s="31">
        <v>0</v>
      </c>
      <c r="Y102" s="31">
        <v>0</v>
      </c>
      <c r="Z102" s="31">
        <v>100</v>
      </c>
      <c r="AA102" s="31" t="s">
        <v>884</v>
      </c>
      <c r="AB102" s="31" t="s">
        <v>809</v>
      </c>
      <c r="AC102" s="39">
        <v>20</v>
      </c>
      <c r="AD102" s="74">
        <v>721.67</v>
      </c>
      <c r="AE102" s="75">
        <v>14433.4</v>
      </c>
      <c r="AF102" s="75">
        <f t="shared" si="7"/>
        <v>16165.408000000001</v>
      </c>
      <c r="AG102" s="39"/>
      <c r="AH102" s="39">
        <v>0</v>
      </c>
      <c r="AI102" s="39">
        <f t="shared" si="8"/>
        <v>0</v>
      </c>
      <c r="AJ102" s="31" t="s">
        <v>1587</v>
      </c>
      <c r="AK102" s="31"/>
      <c r="AL102" s="31"/>
      <c r="AM102" s="36" t="s">
        <v>1414</v>
      </c>
      <c r="AN102" s="40" t="s">
        <v>2109</v>
      </c>
      <c r="AO102" s="36" t="s">
        <v>2110</v>
      </c>
      <c r="AP102" s="36" t="s">
        <v>1386</v>
      </c>
      <c r="AQ102" s="40" t="s">
        <v>2111</v>
      </c>
      <c r="AR102" s="36" t="s">
        <v>2112</v>
      </c>
      <c r="AS102" s="36"/>
      <c r="AT102" s="36"/>
      <c r="AU102" s="141"/>
    </row>
    <row r="103" spans="1:47" s="69" customFormat="1" ht="25.5" customHeight="1">
      <c r="A103" s="158"/>
      <c r="B103" s="66" t="s">
        <v>1455</v>
      </c>
      <c r="C103" s="66" t="s">
        <v>2581</v>
      </c>
      <c r="D103" s="66" t="s">
        <v>2582</v>
      </c>
      <c r="E103" s="91" t="s">
        <v>2583</v>
      </c>
      <c r="F103" s="86" t="s">
        <v>2584</v>
      </c>
      <c r="G103" s="86" t="s">
        <v>2585</v>
      </c>
      <c r="H103" s="66" t="s">
        <v>798</v>
      </c>
      <c r="I103" s="66" t="s">
        <v>2586</v>
      </c>
      <c r="J103" s="171"/>
      <c r="K103" s="66">
        <v>0</v>
      </c>
      <c r="L103" s="66">
        <v>710000000</v>
      </c>
      <c r="M103" s="66" t="s">
        <v>1562</v>
      </c>
      <c r="N103" s="66" t="s">
        <v>1563</v>
      </c>
      <c r="O103" s="66" t="s">
        <v>355</v>
      </c>
      <c r="P103" s="66">
        <v>710000000</v>
      </c>
      <c r="Q103" s="66" t="s">
        <v>1562</v>
      </c>
      <c r="R103" s="66" t="s">
        <v>682</v>
      </c>
      <c r="S103" s="66" t="s">
        <v>1747</v>
      </c>
      <c r="T103" s="66" t="s">
        <v>803</v>
      </c>
      <c r="U103" s="171"/>
      <c r="V103" s="171"/>
      <c r="W103" s="171"/>
      <c r="X103" s="66">
        <v>0</v>
      </c>
      <c r="Y103" s="66">
        <v>0</v>
      </c>
      <c r="Z103" s="66">
        <v>100</v>
      </c>
      <c r="AA103" s="66" t="s">
        <v>894</v>
      </c>
      <c r="AB103" s="66" t="s">
        <v>809</v>
      </c>
      <c r="AC103" s="87">
        <v>1</v>
      </c>
      <c r="AD103" s="89">
        <v>2864756</v>
      </c>
      <c r="AE103" s="89">
        <v>2864756</v>
      </c>
      <c r="AF103" s="89">
        <f>IF(AB103="С НДС",AE103*1.12,AE103)</f>
        <v>3208526.72</v>
      </c>
      <c r="AG103" s="92"/>
      <c r="AH103" s="89">
        <v>0</v>
      </c>
      <c r="AI103" s="89">
        <f>IF(AB103="С НДС",AH103*1.12,AH103)</f>
        <v>0</v>
      </c>
      <c r="AJ103" s="66" t="s">
        <v>1587</v>
      </c>
      <c r="AK103" s="93"/>
      <c r="AL103" s="94"/>
      <c r="AM103" s="86" t="s">
        <v>1414</v>
      </c>
      <c r="AN103" s="95" t="s">
        <v>2587</v>
      </c>
      <c r="AO103" s="96" t="s">
        <v>2588</v>
      </c>
      <c r="AP103" s="97"/>
      <c r="AQ103" s="97"/>
      <c r="AR103" s="97"/>
      <c r="AS103" s="97"/>
      <c r="AT103" s="97"/>
      <c r="AU103" s="161"/>
    </row>
    <row r="104" spans="1:47" s="47" customFormat="1" ht="25.5" customHeight="1">
      <c r="A104" s="143"/>
      <c r="B104" s="31" t="s">
        <v>1456</v>
      </c>
      <c r="C104" s="31" t="s">
        <v>2589</v>
      </c>
      <c r="D104" s="31" t="s">
        <v>2114</v>
      </c>
      <c r="E104" s="31" t="s">
        <v>2115</v>
      </c>
      <c r="F104" s="36" t="s">
        <v>2116</v>
      </c>
      <c r="G104" s="36" t="s">
        <v>2117</v>
      </c>
      <c r="H104" s="31" t="s">
        <v>1516</v>
      </c>
      <c r="I104" s="31" t="s">
        <v>1544</v>
      </c>
      <c r="J104" s="31" t="s">
        <v>800</v>
      </c>
      <c r="K104" s="31">
        <v>90</v>
      </c>
      <c r="L104" s="31">
        <v>710000000</v>
      </c>
      <c r="M104" s="31" t="s">
        <v>1562</v>
      </c>
      <c r="N104" s="31" t="s">
        <v>1567</v>
      </c>
      <c r="O104" s="31" t="s">
        <v>355</v>
      </c>
      <c r="P104" s="31" t="s">
        <v>2118</v>
      </c>
      <c r="Q104" s="31" t="s">
        <v>2119</v>
      </c>
      <c r="R104" s="31"/>
      <c r="S104" s="31"/>
      <c r="T104" s="31"/>
      <c r="U104" s="31"/>
      <c r="V104" s="31" t="s">
        <v>1567</v>
      </c>
      <c r="W104" s="31" t="s">
        <v>1583</v>
      </c>
      <c r="X104" s="31">
        <v>0</v>
      </c>
      <c r="Y104" s="31">
        <v>100</v>
      </c>
      <c r="Z104" s="31">
        <v>0</v>
      </c>
      <c r="AA104" s="31"/>
      <c r="AB104" s="31" t="s">
        <v>809</v>
      </c>
      <c r="AC104" s="39"/>
      <c r="AD104" s="39"/>
      <c r="AE104" s="75">
        <v>0</v>
      </c>
      <c r="AF104" s="75">
        <f t="shared" si="7"/>
        <v>0</v>
      </c>
      <c r="AG104" s="39"/>
      <c r="AH104" s="75">
        <v>0</v>
      </c>
      <c r="AI104" s="39">
        <f t="shared" si="8"/>
        <v>0</v>
      </c>
      <c r="AJ104" s="31" t="s">
        <v>1587</v>
      </c>
      <c r="AK104" s="40" t="s">
        <v>2120</v>
      </c>
      <c r="AL104" s="36" t="s">
        <v>2121</v>
      </c>
      <c r="AM104" s="31"/>
      <c r="AN104" s="31"/>
      <c r="AO104" s="31"/>
      <c r="AP104" s="31"/>
      <c r="AQ104" s="31"/>
      <c r="AR104" s="31"/>
      <c r="AS104" s="31"/>
      <c r="AT104" s="31"/>
      <c r="AU104" s="144"/>
    </row>
    <row r="105" spans="1:47" s="47" customFormat="1" ht="25.5" customHeight="1">
      <c r="A105" s="143"/>
      <c r="B105" s="31"/>
      <c r="C105" s="31" t="s">
        <v>2650</v>
      </c>
      <c r="D105" s="31" t="s">
        <v>2661</v>
      </c>
      <c r="E105" s="31" t="s">
        <v>2115</v>
      </c>
      <c r="F105" s="36" t="s">
        <v>2116</v>
      </c>
      <c r="G105" s="36" t="s">
        <v>2117</v>
      </c>
      <c r="H105" s="31" t="s">
        <v>1516</v>
      </c>
      <c r="I105" s="31" t="s">
        <v>2660</v>
      </c>
      <c r="J105" s="31" t="s">
        <v>800</v>
      </c>
      <c r="K105" s="31">
        <v>90</v>
      </c>
      <c r="L105" s="31">
        <v>710000000</v>
      </c>
      <c r="M105" s="31" t="s">
        <v>1562</v>
      </c>
      <c r="N105" s="31" t="s">
        <v>1567</v>
      </c>
      <c r="O105" s="31" t="s">
        <v>355</v>
      </c>
      <c r="P105" s="31" t="s">
        <v>2118</v>
      </c>
      <c r="Q105" s="31" t="s">
        <v>2119</v>
      </c>
      <c r="R105" s="31"/>
      <c r="S105" s="31"/>
      <c r="T105" s="31"/>
      <c r="U105" s="31"/>
      <c r="V105" s="31" t="s">
        <v>1567</v>
      </c>
      <c r="W105" s="31" t="s">
        <v>1583</v>
      </c>
      <c r="X105" s="31">
        <v>0</v>
      </c>
      <c r="Y105" s="31">
        <v>100</v>
      </c>
      <c r="Z105" s="31">
        <v>0</v>
      </c>
      <c r="AA105" s="31"/>
      <c r="AB105" s="31" t="s">
        <v>809</v>
      </c>
      <c r="AC105" s="39"/>
      <c r="AD105" s="39"/>
      <c r="AE105" s="75">
        <v>838099715</v>
      </c>
      <c r="AF105" s="75">
        <f t="shared" si="7"/>
        <v>938671680.8000001</v>
      </c>
      <c r="AG105" s="39"/>
      <c r="AH105" s="75">
        <v>0</v>
      </c>
      <c r="AI105" s="39">
        <f t="shared" si="8"/>
        <v>0</v>
      </c>
      <c r="AJ105" s="31" t="s">
        <v>1587</v>
      </c>
      <c r="AK105" s="40" t="s">
        <v>2120</v>
      </c>
      <c r="AL105" s="36" t="s">
        <v>2121</v>
      </c>
      <c r="AM105" s="31"/>
      <c r="AN105" s="31"/>
      <c r="AO105" s="31"/>
      <c r="AP105" s="31"/>
      <c r="AQ105" s="31"/>
      <c r="AR105" s="31"/>
      <c r="AS105" s="31"/>
      <c r="AT105" s="31"/>
      <c r="AU105" s="144"/>
    </row>
    <row r="106" spans="1:47" s="47" customFormat="1" ht="25.5" customHeight="1">
      <c r="A106" s="143"/>
      <c r="B106" s="31" t="s">
        <v>1456</v>
      </c>
      <c r="C106" s="31" t="s">
        <v>2589</v>
      </c>
      <c r="D106" s="31" t="s">
        <v>2122</v>
      </c>
      <c r="E106" s="31" t="s">
        <v>2123</v>
      </c>
      <c r="F106" s="36" t="s">
        <v>2124</v>
      </c>
      <c r="G106" s="36" t="s">
        <v>2125</v>
      </c>
      <c r="H106" s="31" t="s">
        <v>1516</v>
      </c>
      <c r="I106" s="31" t="s">
        <v>1544</v>
      </c>
      <c r="J106" s="31" t="s">
        <v>800</v>
      </c>
      <c r="K106" s="31">
        <v>90</v>
      </c>
      <c r="L106" s="31">
        <v>710000000</v>
      </c>
      <c r="M106" s="31" t="s">
        <v>1562</v>
      </c>
      <c r="N106" s="31" t="s">
        <v>1567</v>
      </c>
      <c r="O106" s="31" t="s">
        <v>355</v>
      </c>
      <c r="P106" s="31" t="s">
        <v>2118</v>
      </c>
      <c r="Q106" s="31" t="s">
        <v>2119</v>
      </c>
      <c r="R106" s="31"/>
      <c r="S106" s="31"/>
      <c r="T106" s="31"/>
      <c r="U106" s="31"/>
      <c r="V106" s="31" t="s">
        <v>1567</v>
      </c>
      <c r="W106" s="31" t="s">
        <v>1583</v>
      </c>
      <c r="X106" s="31">
        <v>30</v>
      </c>
      <c r="Y106" s="31">
        <v>70</v>
      </c>
      <c r="Z106" s="31">
        <v>0</v>
      </c>
      <c r="AA106" s="31"/>
      <c r="AB106" s="31" t="s">
        <v>809</v>
      </c>
      <c r="AC106" s="39"/>
      <c r="AD106" s="39"/>
      <c r="AE106" s="75">
        <v>0</v>
      </c>
      <c r="AF106" s="75">
        <f t="shared" si="7"/>
        <v>0</v>
      </c>
      <c r="AG106" s="39"/>
      <c r="AH106" s="75">
        <v>0</v>
      </c>
      <c r="AI106" s="39">
        <f t="shared" si="8"/>
        <v>0</v>
      </c>
      <c r="AJ106" s="31" t="s">
        <v>1587</v>
      </c>
      <c r="AK106" s="36" t="s">
        <v>2126</v>
      </c>
      <c r="AL106" s="36" t="s">
        <v>2127</v>
      </c>
      <c r="AM106" s="31"/>
      <c r="AN106" s="31"/>
      <c r="AO106" s="31"/>
      <c r="AP106" s="31"/>
      <c r="AQ106" s="31"/>
      <c r="AR106" s="31"/>
      <c r="AS106" s="31"/>
      <c r="AT106" s="31"/>
      <c r="AU106" s="144"/>
    </row>
    <row r="107" spans="1:47" s="47" customFormat="1" ht="25.5" customHeight="1">
      <c r="A107" s="143"/>
      <c r="B107" s="31"/>
      <c r="C107" s="31" t="s">
        <v>2650</v>
      </c>
      <c r="D107" s="31" t="s">
        <v>2662</v>
      </c>
      <c r="E107" s="31" t="s">
        <v>2123</v>
      </c>
      <c r="F107" s="36" t="s">
        <v>2124</v>
      </c>
      <c r="G107" s="36" t="s">
        <v>2125</v>
      </c>
      <c r="H107" s="31" t="s">
        <v>1516</v>
      </c>
      <c r="I107" s="31" t="s">
        <v>2660</v>
      </c>
      <c r="J107" s="31" t="s">
        <v>800</v>
      </c>
      <c r="K107" s="31">
        <v>90</v>
      </c>
      <c r="L107" s="31">
        <v>710000000</v>
      </c>
      <c r="M107" s="31" t="s">
        <v>1562</v>
      </c>
      <c r="N107" s="31" t="s">
        <v>1567</v>
      </c>
      <c r="O107" s="31" t="s">
        <v>355</v>
      </c>
      <c r="P107" s="31" t="s">
        <v>2118</v>
      </c>
      <c r="Q107" s="31" t="s">
        <v>2119</v>
      </c>
      <c r="R107" s="31"/>
      <c r="S107" s="31"/>
      <c r="T107" s="31"/>
      <c r="U107" s="31"/>
      <c r="V107" s="31" t="s">
        <v>1567</v>
      </c>
      <c r="W107" s="31" t="s">
        <v>1583</v>
      </c>
      <c r="X107" s="31">
        <v>30</v>
      </c>
      <c r="Y107" s="31">
        <v>70</v>
      </c>
      <c r="Z107" s="31">
        <v>0</v>
      </c>
      <c r="AA107" s="31"/>
      <c r="AB107" s="31" t="s">
        <v>809</v>
      </c>
      <c r="AC107" s="39"/>
      <c r="AD107" s="39"/>
      <c r="AE107" s="75">
        <v>2295270420.09</v>
      </c>
      <c r="AF107" s="75">
        <f t="shared" si="7"/>
        <v>2570702870.5008006</v>
      </c>
      <c r="AG107" s="39"/>
      <c r="AH107" s="75">
        <v>0</v>
      </c>
      <c r="AI107" s="39">
        <f t="shared" si="8"/>
        <v>0</v>
      </c>
      <c r="AJ107" s="31" t="s">
        <v>1587</v>
      </c>
      <c r="AK107" s="36" t="s">
        <v>2126</v>
      </c>
      <c r="AL107" s="36" t="s">
        <v>2127</v>
      </c>
      <c r="AM107" s="31"/>
      <c r="AN107" s="31"/>
      <c r="AO107" s="31"/>
      <c r="AP107" s="31"/>
      <c r="AQ107" s="31"/>
      <c r="AR107" s="31"/>
      <c r="AS107" s="31"/>
      <c r="AT107" s="31"/>
      <c r="AU107" s="144"/>
    </row>
    <row r="108" spans="1:47" s="47" customFormat="1" ht="25.5" customHeight="1">
      <c r="A108" s="143"/>
      <c r="B108" s="31" t="s">
        <v>1456</v>
      </c>
      <c r="C108" s="31" t="s">
        <v>2589</v>
      </c>
      <c r="D108" s="31" t="s">
        <v>2128</v>
      </c>
      <c r="E108" s="31" t="s">
        <v>2129</v>
      </c>
      <c r="F108" s="36" t="s">
        <v>2130</v>
      </c>
      <c r="G108" s="36" t="s">
        <v>2131</v>
      </c>
      <c r="H108" s="31" t="s">
        <v>1516</v>
      </c>
      <c r="I108" s="31" t="s">
        <v>1544</v>
      </c>
      <c r="J108" s="31" t="s">
        <v>800</v>
      </c>
      <c r="K108" s="31">
        <v>90</v>
      </c>
      <c r="L108" s="31">
        <v>710000000</v>
      </c>
      <c r="M108" s="31" t="s">
        <v>1562</v>
      </c>
      <c r="N108" s="31" t="s">
        <v>1567</v>
      </c>
      <c r="O108" s="31" t="s">
        <v>355</v>
      </c>
      <c r="P108" s="31" t="s">
        <v>2118</v>
      </c>
      <c r="Q108" s="31" t="s">
        <v>2119</v>
      </c>
      <c r="R108" s="31"/>
      <c r="S108" s="31"/>
      <c r="T108" s="31"/>
      <c r="U108" s="31"/>
      <c r="V108" s="31" t="s">
        <v>1567</v>
      </c>
      <c r="W108" s="31" t="s">
        <v>1582</v>
      </c>
      <c r="X108" s="31">
        <v>0</v>
      </c>
      <c r="Y108" s="31">
        <v>100</v>
      </c>
      <c r="Z108" s="31">
        <v>0</v>
      </c>
      <c r="AA108" s="31"/>
      <c r="AB108" s="31" t="s">
        <v>809</v>
      </c>
      <c r="AC108" s="39"/>
      <c r="AD108" s="39"/>
      <c r="AE108" s="75">
        <v>0</v>
      </c>
      <c r="AF108" s="75">
        <f t="shared" si="7"/>
        <v>0</v>
      </c>
      <c r="AG108" s="39"/>
      <c r="AH108" s="75">
        <v>0</v>
      </c>
      <c r="AI108" s="39">
        <f t="shared" si="8"/>
        <v>0</v>
      </c>
      <c r="AJ108" s="31" t="s">
        <v>1587</v>
      </c>
      <c r="AK108" s="36" t="s">
        <v>2132</v>
      </c>
      <c r="AL108" s="36" t="s">
        <v>2133</v>
      </c>
      <c r="AM108" s="31"/>
      <c r="AN108" s="31"/>
      <c r="AO108" s="31"/>
      <c r="AP108" s="31"/>
      <c r="AQ108" s="31"/>
      <c r="AR108" s="31"/>
      <c r="AS108" s="31"/>
      <c r="AT108" s="31"/>
      <c r="AU108" s="144"/>
    </row>
    <row r="109" spans="1:47" s="47" customFormat="1" ht="25.5" customHeight="1">
      <c r="A109" s="143"/>
      <c r="B109" s="31"/>
      <c r="C109" s="31" t="s">
        <v>2650</v>
      </c>
      <c r="D109" s="31" t="s">
        <v>2663</v>
      </c>
      <c r="E109" s="31" t="s">
        <v>2129</v>
      </c>
      <c r="F109" s="36" t="s">
        <v>2130</v>
      </c>
      <c r="G109" s="36" t="s">
        <v>2131</v>
      </c>
      <c r="H109" s="31" t="s">
        <v>1516</v>
      </c>
      <c r="I109" s="31" t="s">
        <v>2660</v>
      </c>
      <c r="J109" s="31" t="s">
        <v>800</v>
      </c>
      <c r="K109" s="31">
        <v>90</v>
      </c>
      <c r="L109" s="31">
        <v>710000000</v>
      </c>
      <c r="M109" s="31" t="s">
        <v>1562</v>
      </c>
      <c r="N109" s="31" t="s">
        <v>1567</v>
      </c>
      <c r="O109" s="31" t="s">
        <v>355</v>
      </c>
      <c r="P109" s="31" t="s">
        <v>2118</v>
      </c>
      <c r="Q109" s="31" t="s">
        <v>2119</v>
      </c>
      <c r="R109" s="31"/>
      <c r="S109" s="31"/>
      <c r="T109" s="31"/>
      <c r="U109" s="31"/>
      <c r="V109" s="31" t="s">
        <v>1567</v>
      </c>
      <c r="W109" s="31" t="s">
        <v>1582</v>
      </c>
      <c r="X109" s="31">
        <v>0</v>
      </c>
      <c r="Y109" s="31">
        <v>100</v>
      </c>
      <c r="Z109" s="31">
        <v>0</v>
      </c>
      <c r="AA109" s="31"/>
      <c r="AB109" s="31" t="s">
        <v>809</v>
      </c>
      <c r="AC109" s="39"/>
      <c r="AD109" s="39"/>
      <c r="AE109" s="75">
        <v>666797495.92</v>
      </c>
      <c r="AF109" s="75">
        <f t="shared" si="7"/>
        <v>746813195.4304</v>
      </c>
      <c r="AG109" s="39"/>
      <c r="AH109" s="75">
        <v>0</v>
      </c>
      <c r="AI109" s="39">
        <f t="shared" si="8"/>
        <v>0</v>
      </c>
      <c r="AJ109" s="31" t="s">
        <v>1587</v>
      </c>
      <c r="AK109" s="36" t="s">
        <v>2132</v>
      </c>
      <c r="AL109" s="36" t="s">
        <v>2133</v>
      </c>
      <c r="AM109" s="31"/>
      <c r="AN109" s="31"/>
      <c r="AO109" s="31"/>
      <c r="AP109" s="31"/>
      <c r="AQ109" s="31"/>
      <c r="AR109" s="31"/>
      <c r="AS109" s="31"/>
      <c r="AT109" s="31"/>
      <c r="AU109" s="144"/>
    </row>
    <row r="110" spans="1:47" s="47" customFormat="1" ht="25.5" customHeight="1">
      <c r="A110" s="159"/>
      <c r="B110" s="38" t="s">
        <v>1456</v>
      </c>
      <c r="C110" s="38" t="s">
        <v>2589</v>
      </c>
      <c r="D110" s="38" t="s">
        <v>2134</v>
      </c>
      <c r="E110" s="38" t="s">
        <v>2135</v>
      </c>
      <c r="F110" s="42" t="s">
        <v>2136</v>
      </c>
      <c r="G110" s="42" t="s">
        <v>2137</v>
      </c>
      <c r="H110" s="38" t="s">
        <v>1516</v>
      </c>
      <c r="I110" s="38" t="s">
        <v>1544</v>
      </c>
      <c r="J110" s="38" t="s">
        <v>800</v>
      </c>
      <c r="K110" s="38">
        <v>70</v>
      </c>
      <c r="L110" s="38">
        <v>710000000</v>
      </c>
      <c r="M110" s="38" t="s">
        <v>1562</v>
      </c>
      <c r="N110" s="38" t="s">
        <v>1580</v>
      </c>
      <c r="O110" s="38" t="s">
        <v>355</v>
      </c>
      <c r="P110" s="38">
        <v>710000000</v>
      </c>
      <c r="Q110" s="38" t="s">
        <v>1562</v>
      </c>
      <c r="R110" s="38"/>
      <c r="S110" s="38">
        <v>365</v>
      </c>
      <c r="T110" s="38" t="s">
        <v>803</v>
      </c>
      <c r="U110" s="38"/>
      <c r="V110" s="38"/>
      <c r="W110" s="38"/>
      <c r="X110" s="38">
        <v>30</v>
      </c>
      <c r="Y110" s="38">
        <v>20</v>
      </c>
      <c r="Z110" s="38">
        <v>50</v>
      </c>
      <c r="AA110" s="38"/>
      <c r="AB110" s="38" t="s">
        <v>809</v>
      </c>
      <c r="AC110" s="110"/>
      <c r="AD110" s="110"/>
      <c r="AE110" s="112">
        <v>0</v>
      </c>
      <c r="AF110" s="112">
        <f t="shared" si="7"/>
        <v>0</v>
      </c>
      <c r="AG110" s="110"/>
      <c r="AH110" s="112">
        <v>0</v>
      </c>
      <c r="AI110" s="112">
        <f t="shared" si="8"/>
        <v>0</v>
      </c>
      <c r="AJ110" s="38" t="s">
        <v>1587</v>
      </c>
      <c r="AK110" s="41" t="s">
        <v>2138</v>
      </c>
      <c r="AL110" s="42" t="s">
        <v>2139</v>
      </c>
      <c r="AM110" s="38"/>
      <c r="AN110" s="38"/>
      <c r="AO110" s="38"/>
      <c r="AP110" s="38"/>
      <c r="AQ110" s="38"/>
      <c r="AR110" s="38"/>
      <c r="AS110" s="38"/>
      <c r="AT110" s="38"/>
      <c r="AU110" s="162"/>
    </row>
    <row r="111" spans="1:47" s="47" customFormat="1" ht="25.5" customHeight="1">
      <c r="A111" s="143"/>
      <c r="B111" s="31"/>
      <c r="C111" s="31" t="s">
        <v>2650</v>
      </c>
      <c r="D111" s="31" t="s">
        <v>2664</v>
      </c>
      <c r="E111" s="31" t="s">
        <v>2135</v>
      </c>
      <c r="F111" s="36" t="s">
        <v>2136</v>
      </c>
      <c r="G111" s="36" t="s">
        <v>2137</v>
      </c>
      <c r="H111" s="31" t="s">
        <v>1516</v>
      </c>
      <c r="I111" s="31" t="s">
        <v>2660</v>
      </c>
      <c r="J111" s="31" t="s">
        <v>800</v>
      </c>
      <c r="K111" s="31">
        <v>70</v>
      </c>
      <c r="L111" s="31">
        <v>710000000</v>
      </c>
      <c r="M111" s="31" t="s">
        <v>1562</v>
      </c>
      <c r="N111" s="31" t="s">
        <v>1580</v>
      </c>
      <c r="O111" s="31" t="s">
        <v>355</v>
      </c>
      <c r="P111" s="31">
        <v>710000000</v>
      </c>
      <c r="Q111" s="31" t="s">
        <v>1562</v>
      </c>
      <c r="R111" s="31"/>
      <c r="S111" s="31">
        <v>365</v>
      </c>
      <c r="T111" s="31" t="s">
        <v>803</v>
      </c>
      <c r="U111" s="31"/>
      <c r="V111" s="31"/>
      <c r="W111" s="31"/>
      <c r="X111" s="31">
        <v>30</v>
      </c>
      <c r="Y111" s="31">
        <v>20</v>
      </c>
      <c r="Z111" s="31">
        <v>50</v>
      </c>
      <c r="AA111" s="31"/>
      <c r="AB111" s="31" t="s">
        <v>809</v>
      </c>
      <c r="AC111" s="39"/>
      <c r="AD111" s="39"/>
      <c r="AE111" s="75">
        <v>21982042.41</v>
      </c>
      <c r="AF111" s="75">
        <f t="shared" si="7"/>
        <v>24619887.4992</v>
      </c>
      <c r="AG111" s="39"/>
      <c r="AH111" s="75">
        <v>21982042.41</v>
      </c>
      <c r="AI111" s="75">
        <f t="shared" si="8"/>
        <v>24619887.4992</v>
      </c>
      <c r="AJ111" s="31" t="s">
        <v>1587</v>
      </c>
      <c r="AK111" s="40" t="s">
        <v>2138</v>
      </c>
      <c r="AL111" s="36" t="s">
        <v>2139</v>
      </c>
      <c r="AM111" s="31"/>
      <c r="AN111" s="31"/>
      <c r="AO111" s="31"/>
      <c r="AP111" s="31"/>
      <c r="AQ111" s="31"/>
      <c r="AR111" s="31"/>
      <c r="AS111" s="31"/>
      <c r="AT111" s="31"/>
      <c r="AU111" s="144"/>
    </row>
    <row r="112" spans="1:47" s="47" customFormat="1" ht="25.5" customHeight="1">
      <c r="A112" s="143"/>
      <c r="B112" s="31" t="s">
        <v>1456</v>
      </c>
      <c r="C112" s="31" t="s">
        <v>2589</v>
      </c>
      <c r="D112" s="31" t="s">
        <v>2140</v>
      </c>
      <c r="E112" s="31" t="s">
        <v>2135</v>
      </c>
      <c r="F112" s="36" t="s">
        <v>2136</v>
      </c>
      <c r="G112" s="36" t="s">
        <v>2137</v>
      </c>
      <c r="H112" s="31" t="s">
        <v>1516</v>
      </c>
      <c r="I112" s="31" t="s">
        <v>1544</v>
      </c>
      <c r="J112" s="31" t="s">
        <v>800</v>
      </c>
      <c r="K112" s="31">
        <v>70</v>
      </c>
      <c r="L112" s="31">
        <v>710000000</v>
      </c>
      <c r="M112" s="31" t="s">
        <v>1562</v>
      </c>
      <c r="N112" s="31" t="s">
        <v>1580</v>
      </c>
      <c r="O112" s="31" t="s">
        <v>355</v>
      </c>
      <c r="P112" s="31">
        <v>710000000</v>
      </c>
      <c r="Q112" s="31" t="s">
        <v>1562</v>
      </c>
      <c r="R112" s="31"/>
      <c r="S112" s="31">
        <v>365</v>
      </c>
      <c r="T112" s="31" t="s">
        <v>803</v>
      </c>
      <c r="U112" s="31"/>
      <c r="V112" s="31"/>
      <c r="W112" s="31"/>
      <c r="X112" s="31">
        <v>30</v>
      </c>
      <c r="Y112" s="31">
        <v>7</v>
      </c>
      <c r="Z112" s="31">
        <v>63</v>
      </c>
      <c r="AA112" s="31"/>
      <c r="AB112" s="31" t="s">
        <v>809</v>
      </c>
      <c r="AC112" s="39"/>
      <c r="AD112" s="39"/>
      <c r="AE112" s="75">
        <v>0</v>
      </c>
      <c r="AF112" s="75">
        <f t="shared" si="7"/>
        <v>0</v>
      </c>
      <c r="AG112" s="39"/>
      <c r="AH112" s="75">
        <v>0</v>
      </c>
      <c r="AI112" s="75">
        <f t="shared" si="8"/>
        <v>0</v>
      </c>
      <c r="AJ112" s="31" t="s">
        <v>1587</v>
      </c>
      <c r="AK112" s="40" t="s">
        <v>2141</v>
      </c>
      <c r="AL112" s="36" t="s">
        <v>2142</v>
      </c>
      <c r="AM112" s="31"/>
      <c r="AN112" s="31"/>
      <c r="AO112" s="31"/>
      <c r="AP112" s="31"/>
      <c r="AQ112" s="31"/>
      <c r="AR112" s="31"/>
      <c r="AS112" s="31"/>
      <c r="AT112" s="31"/>
      <c r="AU112" s="144"/>
    </row>
    <row r="113" spans="1:47" s="47" customFormat="1" ht="25.5" customHeight="1">
      <c r="A113" s="143"/>
      <c r="B113" s="31"/>
      <c r="C113" s="31" t="s">
        <v>2650</v>
      </c>
      <c r="D113" s="31" t="s">
        <v>2665</v>
      </c>
      <c r="E113" s="31" t="s">
        <v>2135</v>
      </c>
      <c r="F113" s="36" t="s">
        <v>2136</v>
      </c>
      <c r="G113" s="36" t="s">
        <v>2137</v>
      </c>
      <c r="H113" s="31" t="s">
        <v>1516</v>
      </c>
      <c r="I113" s="31" t="s">
        <v>2660</v>
      </c>
      <c r="J113" s="31" t="s">
        <v>800</v>
      </c>
      <c r="K113" s="31">
        <v>70</v>
      </c>
      <c r="L113" s="31">
        <v>710000000</v>
      </c>
      <c r="M113" s="31" t="s">
        <v>1562</v>
      </c>
      <c r="N113" s="31" t="s">
        <v>1580</v>
      </c>
      <c r="O113" s="31" t="s">
        <v>355</v>
      </c>
      <c r="P113" s="31">
        <v>710000000</v>
      </c>
      <c r="Q113" s="31" t="s">
        <v>1562</v>
      </c>
      <c r="R113" s="31"/>
      <c r="S113" s="31">
        <v>365</v>
      </c>
      <c r="T113" s="31" t="s">
        <v>803</v>
      </c>
      <c r="U113" s="31"/>
      <c r="V113" s="31"/>
      <c r="W113" s="31"/>
      <c r="X113" s="31">
        <v>30</v>
      </c>
      <c r="Y113" s="31">
        <v>7</v>
      </c>
      <c r="Z113" s="31">
        <v>63</v>
      </c>
      <c r="AA113" s="31"/>
      <c r="AB113" s="31" t="s">
        <v>809</v>
      </c>
      <c r="AC113" s="39"/>
      <c r="AD113" s="39"/>
      <c r="AE113" s="75">
        <v>39626685.17</v>
      </c>
      <c r="AF113" s="75">
        <f t="shared" si="7"/>
        <v>44381887.39040001</v>
      </c>
      <c r="AG113" s="39"/>
      <c r="AH113" s="75">
        <v>67472463.94</v>
      </c>
      <c r="AI113" s="75">
        <f t="shared" si="8"/>
        <v>75569159.6128</v>
      </c>
      <c r="AJ113" s="31" t="s">
        <v>1587</v>
      </c>
      <c r="AK113" s="40" t="s">
        <v>2141</v>
      </c>
      <c r="AL113" s="36" t="s">
        <v>2142</v>
      </c>
      <c r="AM113" s="31"/>
      <c r="AN113" s="31"/>
      <c r="AO113" s="31"/>
      <c r="AP113" s="31"/>
      <c r="AQ113" s="31"/>
      <c r="AR113" s="31"/>
      <c r="AS113" s="31"/>
      <c r="AT113" s="31"/>
      <c r="AU113" s="144"/>
    </row>
    <row r="114" spans="1:47" s="47" customFormat="1" ht="25.5" customHeight="1">
      <c r="A114" s="143"/>
      <c r="B114" s="31" t="s">
        <v>1456</v>
      </c>
      <c r="C114" s="31" t="s">
        <v>2589</v>
      </c>
      <c r="D114" s="31" t="s">
        <v>2143</v>
      </c>
      <c r="E114" s="31" t="s">
        <v>2135</v>
      </c>
      <c r="F114" s="36" t="s">
        <v>2136</v>
      </c>
      <c r="G114" s="36" t="s">
        <v>2137</v>
      </c>
      <c r="H114" s="31" t="s">
        <v>1516</v>
      </c>
      <c r="I114" s="31" t="s">
        <v>1544</v>
      </c>
      <c r="J114" s="31" t="s">
        <v>800</v>
      </c>
      <c r="K114" s="31">
        <v>70</v>
      </c>
      <c r="L114" s="31">
        <v>710000000</v>
      </c>
      <c r="M114" s="31" t="s">
        <v>1562</v>
      </c>
      <c r="N114" s="31" t="s">
        <v>1563</v>
      </c>
      <c r="O114" s="31" t="s">
        <v>355</v>
      </c>
      <c r="P114" s="31">
        <v>710000000</v>
      </c>
      <c r="Q114" s="31" t="s">
        <v>1562</v>
      </c>
      <c r="R114" s="31"/>
      <c r="S114" s="31">
        <v>183</v>
      </c>
      <c r="T114" s="31" t="s">
        <v>803</v>
      </c>
      <c r="U114" s="31"/>
      <c r="V114" s="31"/>
      <c r="W114" s="31"/>
      <c r="X114" s="31">
        <v>30</v>
      </c>
      <c r="Y114" s="31">
        <v>20</v>
      </c>
      <c r="Z114" s="31">
        <v>50</v>
      </c>
      <c r="AA114" s="31"/>
      <c r="AB114" s="31" t="s">
        <v>809</v>
      </c>
      <c r="AC114" s="39"/>
      <c r="AD114" s="39"/>
      <c r="AE114" s="75">
        <v>0</v>
      </c>
      <c r="AF114" s="75">
        <f t="shared" si="7"/>
        <v>0</v>
      </c>
      <c r="AG114" s="39"/>
      <c r="AH114" s="75">
        <v>0</v>
      </c>
      <c r="AI114" s="75">
        <f t="shared" si="8"/>
        <v>0</v>
      </c>
      <c r="AJ114" s="31" t="s">
        <v>1587</v>
      </c>
      <c r="AK114" s="40" t="s">
        <v>2144</v>
      </c>
      <c r="AL114" s="36" t="s">
        <v>2145</v>
      </c>
      <c r="AM114" s="31"/>
      <c r="AN114" s="31"/>
      <c r="AO114" s="31"/>
      <c r="AP114" s="31"/>
      <c r="AQ114" s="31"/>
      <c r="AR114" s="31"/>
      <c r="AS114" s="31"/>
      <c r="AT114" s="31"/>
      <c r="AU114" s="144"/>
    </row>
    <row r="115" spans="1:47" s="47" customFormat="1" ht="25.5" customHeight="1">
      <c r="A115" s="143"/>
      <c r="B115" s="31"/>
      <c r="C115" s="31" t="s">
        <v>2650</v>
      </c>
      <c r="D115" s="31" t="s">
        <v>2666</v>
      </c>
      <c r="E115" s="31" t="s">
        <v>2135</v>
      </c>
      <c r="F115" s="36" t="s">
        <v>2136</v>
      </c>
      <c r="G115" s="36" t="s">
        <v>2137</v>
      </c>
      <c r="H115" s="31" t="s">
        <v>1516</v>
      </c>
      <c r="I115" s="31" t="s">
        <v>2660</v>
      </c>
      <c r="J115" s="31" t="s">
        <v>800</v>
      </c>
      <c r="K115" s="31">
        <v>70</v>
      </c>
      <c r="L115" s="31">
        <v>710000000</v>
      </c>
      <c r="M115" s="31" t="s">
        <v>1562</v>
      </c>
      <c r="N115" s="31" t="s">
        <v>1563</v>
      </c>
      <c r="O115" s="31" t="s">
        <v>355</v>
      </c>
      <c r="P115" s="31">
        <v>710000000</v>
      </c>
      <c r="Q115" s="31" t="s">
        <v>1562</v>
      </c>
      <c r="R115" s="31"/>
      <c r="S115" s="31">
        <v>183</v>
      </c>
      <c r="T115" s="31" t="s">
        <v>803</v>
      </c>
      <c r="U115" s="31"/>
      <c r="V115" s="31"/>
      <c r="W115" s="31"/>
      <c r="X115" s="31">
        <v>30</v>
      </c>
      <c r="Y115" s="31">
        <v>20</v>
      </c>
      <c r="Z115" s="31">
        <v>50</v>
      </c>
      <c r="AA115" s="31"/>
      <c r="AB115" s="31" t="s">
        <v>809</v>
      </c>
      <c r="AC115" s="39"/>
      <c r="AD115" s="39"/>
      <c r="AE115" s="75">
        <v>32860732.14</v>
      </c>
      <c r="AF115" s="75">
        <f t="shared" si="7"/>
        <v>36804019.996800005</v>
      </c>
      <c r="AG115" s="39"/>
      <c r="AH115" s="75">
        <v>0</v>
      </c>
      <c r="AI115" s="75">
        <f t="shared" si="8"/>
        <v>0</v>
      </c>
      <c r="AJ115" s="31" t="s">
        <v>1587</v>
      </c>
      <c r="AK115" s="40" t="s">
        <v>2144</v>
      </c>
      <c r="AL115" s="36" t="s">
        <v>2145</v>
      </c>
      <c r="AM115" s="31"/>
      <c r="AN115" s="31"/>
      <c r="AO115" s="31"/>
      <c r="AP115" s="31"/>
      <c r="AQ115" s="31"/>
      <c r="AR115" s="31"/>
      <c r="AS115" s="31"/>
      <c r="AT115" s="31"/>
      <c r="AU115" s="144"/>
    </row>
    <row r="116" spans="1:47" s="47" customFormat="1" ht="25.5" customHeight="1">
      <c r="A116" s="143"/>
      <c r="B116" s="31" t="s">
        <v>1456</v>
      </c>
      <c r="C116" s="31" t="s">
        <v>2589</v>
      </c>
      <c r="D116" s="31" t="s">
        <v>2146</v>
      </c>
      <c r="E116" s="31" t="s">
        <v>2135</v>
      </c>
      <c r="F116" s="36" t="s">
        <v>2136</v>
      </c>
      <c r="G116" s="36" t="s">
        <v>2137</v>
      </c>
      <c r="H116" s="31" t="s">
        <v>1516</v>
      </c>
      <c r="I116" s="31" t="s">
        <v>1544</v>
      </c>
      <c r="J116" s="31" t="s">
        <v>800</v>
      </c>
      <c r="K116" s="31">
        <v>70</v>
      </c>
      <c r="L116" s="31">
        <v>710000000</v>
      </c>
      <c r="M116" s="31" t="s">
        <v>1562</v>
      </c>
      <c r="N116" s="31" t="s">
        <v>1580</v>
      </c>
      <c r="O116" s="31" t="s">
        <v>355</v>
      </c>
      <c r="P116" s="31">
        <v>710000000</v>
      </c>
      <c r="Q116" s="31" t="s">
        <v>1562</v>
      </c>
      <c r="R116" s="31"/>
      <c r="S116" s="31">
        <v>365</v>
      </c>
      <c r="T116" s="31" t="s">
        <v>803</v>
      </c>
      <c r="U116" s="31"/>
      <c r="V116" s="31"/>
      <c r="W116" s="31"/>
      <c r="X116" s="31">
        <v>30</v>
      </c>
      <c r="Y116" s="31">
        <v>20</v>
      </c>
      <c r="Z116" s="31">
        <v>50</v>
      </c>
      <c r="AA116" s="31"/>
      <c r="AB116" s="31" t="s">
        <v>809</v>
      </c>
      <c r="AC116" s="39"/>
      <c r="AD116" s="39"/>
      <c r="AE116" s="75">
        <v>0</v>
      </c>
      <c r="AF116" s="75">
        <f t="shared" si="7"/>
        <v>0</v>
      </c>
      <c r="AG116" s="39"/>
      <c r="AH116" s="75">
        <v>0</v>
      </c>
      <c r="AI116" s="75">
        <f t="shared" si="8"/>
        <v>0</v>
      </c>
      <c r="AJ116" s="31" t="s">
        <v>1587</v>
      </c>
      <c r="AK116" s="40" t="s">
        <v>2147</v>
      </c>
      <c r="AL116" s="36" t="s">
        <v>2148</v>
      </c>
      <c r="AM116" s="31"/>
      <c r="AN116" s="31"/>
      <c r="AO116" s="31"/>
      <c r="AP116" s="31"/>
      <c r="AQ116" s="31"/>
      <c r="AR116" s="31"/>
      <c r="AS116" s="31"/>
      <c r="AT116" s="31"/>
      <c r="AU116" s="144"/>
    </row>
    <row r="117" spans="1:47" s="47" customFormat="1" ht="25.5" customHeight="1">
      <c r="A117" s="143"/>
      <c r="B117" s="31"/>
      <c r="C117" s="31" t="s">
        <v>2650</v>
      </c>
      <c r="D117" s="31" t="s">
        <v>2667</v>
      </c>
      <c r="E117" s="31" t="s">
        <v>2135</v>
      </c>
      <c r="F117" s="36" t="s">
        <v>2136</v>
      </c>
      <c r="G117" s="36" t="s">
        <v>2137</v>
      </c>
      <c r="H117" s="31" t="s">
        <v>1516</v>
      </c>
      <c r="I117" s="31" t="s">
        <v>2660</v>
      </c>
      <c r="J117" s="31" t="s">
        <v>800</v>
      </c>
      <c r="K117" s="31">
        <v>70</v>
      </c>
      <c r="L117" s="31">
        <v>710000000</v>
      </c>
      <c r="M117" s="31" t="s">
        <v>1562</v>
      </c>
      <c r="N117" s="31" t="s">
        <v>1580</v>
      </c>
      <c r="O117" s="31" t="s">
        <v>355</v>
      </c>
      <c r="P117" s="31">
        <v>710000000</v>
      </c>
      <c r="Q117" s="31" t="s">
        <v>1562</v>
      </c>
      <c r="R117" s="31"/>
      <c r="S117" s="31">
        <v>365</v>
      </c>
      <c r="T117" s="31" t="s">
        <v>803</v>
      </c>
      <c r="U117" s="31"/>
      <c r="V117" s="31"/>
      <c r="W117" s="31"/>
      <c r="X117" s="31">
        <v>30</v>
      </c>
      <c r="Y117" s="31">
        <v>20</v>
      </c>
      <c r="Z117" s="31">
        <v>50</v>
      </c>
      <c r="AA117" s="31"/>
      <c r="AB117" s="31" t="s">
        <v>809</v>
      </c>
      <c r="AC117" s="39"/>
      <c r="AD117" s="39"/>
      <c r="AE117" s="75">
        <v>15624809.82</v>
      </c>
      <c r="AF117" s="75">
        <f t="shared" si="7"/>
        <v>17499786.998400003</v>
      </c>
      <c r="AG117" s="39"/>
      <c r="AH117" s="75">
        <v>15624809.82</v>
      </c>
      <c r="AI117" s="75">
        <f t="shared" si="8"/>
        <v>17499786.998400003</v>
      </c>
      <c r="AJ117" s="31" t="s">
        <v>1587</v>
      </c>
      <c r="AK117" s="40" t="s">
        <v>2147</v>
      </c>
      <c r="AL117" s="36" t="s">
        <v>2148</v>
      </c>
      <c r="AM117" s="31"/>
      <c r="AN117" s="31"/>
      <c r="AO117" s="31"/>
      <c r="AP117" s="31"/>
      <c r="AQ117" s="31"/>
      <c r="AR117" s="31"/>
      <c r="AS117" s="31"/>
      <c r="AT117" s="31"/>
      <c r="AU117" s="144"/>
    </row>
    <row r="118" spans="1:47" s="47" customFormat="1" ht="25.5" customHeight="1">
      <c r="A118" s="143"/>
      <c r="B118" s="31" t="s">
        <v>1456</v>
      </c>
      <c r="C118" s="31" t="s">
        <v>2589</v>
      </c>
      <c r="D118" s="31" t="s">
        <v>2149</v>
      </c>
      <c r="E118" s="31" t="s">
        <v>2135</v>
      </c>
      <c r="F118" s="36" t="s">
        <v>2136</v>
      </c>
      <c r="G118" s="36" t="s">
        <v>2137</v>
      </c>
      <c r="H118" s="31" t="s">
        <v>1516</v>
      </c>
      <c r="I118" s="31" t="s">
        <v>1544</v>
      </c>
      <c r="J118" s="31" t="s">
        <v>800</v>
      </c>
      <c r="K118" s="31">
        <v>70</v>
      </c>
      <c r="L118" s="31">
        <v>710000000</v>
      </c>
      <c r="M118" s="31" t="s">
        <v>1562</v>
      </c>
      <c r="N118" s="31" t="s">
        <v>1580</v>
      </c>
      <c r="O118" s="31" t="s">
        <v>355</v>
      </c>
      <c r="P118" s="31">
        <v>710000000</v>
      </c>
      <c r="Q118" s="31" t="s">
        <v>1562</v>
      </c>
      <c r="R118" s="31"/>
      <c r="S118" s="31">
        <v>365</v>
      </c>
      <c r="T118" s="31" t="s">
        <v>803</v>
      </c>
      <c r="U118" s="31"/>
      <c r="V118" s="31"/>
      <c r="W118" s="31"/>
      <c r="X118" s="31">
        <v>30</v>
      </c>
      <c r="Y118" s="31">
        <v>20</v>
      </c>
      <c r="Z118" s="31">
        <v>50</v>
      </c>
      <c r="AA118" s="31"/>
      <c r="AB118" s="31" t="s">
        <v>809</v>
      </c>
      <c r="AC118" s="39"/>
      <c r="AD118" s="39"/>
      <c r="AE118" s="75">
        <v>0</v>
      </c>
      <c r="AF118" s="75">
        <f t="shared" si="7"/>
        <v>0</v>
      </c>
      <c r="AG118" s="39"/>
      <c r="AH118" s="75">
        <v>0</v>
      </c>
      <c r="AI118" s="75">
        <f t="shared" si="8"/>
        <v>0</v>
      </c>
      <c r="AJ118" s="31" t="s">
        <v>1587</v>
      </c>
      <c r="AK118" s="40" t="s">
        <v>2150</v>
      </c>
      <c r="AL118" s="36" t="s">
        <v>2151</v>
      </c>
      <c r="AM118" s="31"/>
      <c r="AN118" s="31"/>
      <c r="AO118" s="31"/>
      <c r="AP118" s="31"/>
      <c r="AQ118" s="31"/>
      <c r="AR118" s="31"/>
      <c r="AS118" s="31"/>
      <c r="AT118" s="31"/>
      <c r="AU118" s="144"/>
    </row>
    <row r="119" spans="1:47" s="47" customFormat="1" ht="25.5" customHeight="1">
      <c r="A119" s="143"/>
      <c r="B119" s="31"/>
      <c r="C119" s="31" t="s">
        <v>2650</v>
      </c>
      <c r="D119" s="31" t="s">
        <v>2668</v>
      </c>
      <c r="E119" s="31" t="s">
        <v>2135</v>
      </c>
      <c r="F119" s="36" t="s">
        <v>2136</v>
      </c>
      <c r="G119" s="36" t="s">
        <v>2137</v>
      </c>
      <c r="H119" s="31" t="s">
        <v>1516</v>
      </c>
      <c r="I119" s="31" t="s">
        <v>2660</v>
      </c>
      <c r="J119" s="31" t="s">
        <v>800</v>
      </c>
      <c r="K119" s="31">
        <v>70</v>
      </c>
      <c r="L119" s="31">
        <v>710000000</v>
      </c>
      <c r="M119" s="31" t="s">
        <v>1562</v>
      </c>
      <c r="N119" s="31" t="s">
        <v>1580</v>
      </c>
      <c r="O119" s="31" t="s">
        <v>355</v>
      </c>
      <c r="P119" s="31">
        <v>710000000</v>
      </c>
      <c r="Q119" s="31" t="s">
        <v>1562</v>
      </c>
      <c r="R119" s="31"/>
      <c r="S119" s="31">
        <v>365</v>
      </c>
      <c r="T119" s="31" t="s">
        <v>803</v>
      </c>
      <c r="U119" s="31"/>
      <c r="V119" s="31"/>
      <c r="W119" s="31"/>
      <c r="X119" s="31">
        <v>30</v>
      </c>
      <c r="Y119" s="31">
        <v>20</v>
      </c>
      <c r="Z119" s="31">
        <v>50</v>
      </c>
      <c r="AA119" s="31"/>
      <c r="AB119" s="31" t="s">
        <v>809</v>
      </c>
      <c r="AC119" s="39"/>
      <c r="AD119" s="39"/>
      <c r="AE119" s="75">
        <v>26785404.02</v>
      </c>
      <c r="AF119" s="75">
        <f t="shared" si="7"/>
        <v>29999652.502400003</v>
      </c>
      <c r="AG119" s="39"/>
      <c r="AH119" s="75">
        <v>26785404.02</v>
      </c>
      <c r="AI119" s="75">
        <f t="shared" si="8"/>
        <v>29999652.502400003</v>
      </c>
      <c r="AJ119" s="31" t="s">
        <v>1587</v>
      </c>
      <c r="AK119" s="40" t="s">
        <v>2150</v>
      </c>
      <c r="AL119" s="36" t="s">
        <v>2151</v>
      </c>
      <c r="AM119" s="31"/>
      <c r="AN119" s="31"/>
      <c r="AO119" s="31"/>
      <c r="AP119" s="31"/>
      <c r="AQ119" s="31"/>
      <c r="AR119" s="31"/>
      <c r="AS119" s="31"/>
      <c r="AT119" s="31"/>
      <c r="AU119" s="144"/>
    </row>
    <row r="120" spans="1:47" s="47" customFormat="1" ht="25.5" customHeight="1">
      <c r="A120" s="143"/>
      <c r="B120" s="31" t="s">
        <v>1456</v>
      </c>
      <c r="C120" s="31" t="s">
        <v>2589</v>
      </c>
      <c r="D120" s="31" t="s">
        <v>2152</v>
      </c>
      <c r="E120" s="31" t="s">
        <v>2135</v>
      </c>
      <c r="F120" s="36" t="s">
        <v>2136</v>
      </c>
      <c r="G120" s="36" t="s">
        <v>2137</v>
      </c>
      <c r="H120" s="31" t="s">
        <v>1516</v>
      </c>
      <c r="I120" s="31" t="s">
        <v>1544</v>
      </c>
      <c r="J120" s="31" t="s">
        <v>800</v>
      </c>
      <c r="K120" s="31">
        <v>70</v>
      </c>
      <c r="L120" s="31">
        <v>710000000</v>
      </c>
      <c r="M120" s="31" t="s">
        <v>1562</v>
      </c>
      <c r="N120" s="31" t="s">
        <v>1563</v>
      </c>
      <c r="O120" s="31" t="s">
        <v>355</v>
      </c>
      <c r="P120" s="31">
        <v>710000000</v>
      </c>
      <c r="Q120" s="31" t="s">
        <v>1562</v>
      </c>
      <c r="R120" s="31"/>
      <c r="S120" s="31"/>
      <c r="T120" s="31"/>
      <c r="U120" s="31" t="s">
        <v>1583</v>
      </c>
      <c r="V120" s="31"/>
      <c r="W120" s="31"/>
      <c r="X120" s="31">
        <v>30</v>
      </c>
      <c r="Y120" s="31">
        <v>20</v>
      </c>
      <c r="Z120" s="31">
        <v>50</v>
      </c>
      <c r="AA120" s="31"/>
      <c r="AB120" s="31" t="s">
        <v>809</v>
      </c>
      <c r="AC120" s="39"/>
      <c r="AD120" s="39"/>
      <c r="AE120" s="75">
        <v>0</v>
      </c>
      <c r="AF120" s="75">
        <f t="shared" si="7"/>
        <v>0</v>
      </c>
      <c r="AG120" s="39"/>
      <c r="AH120" s="75">
        <v>0</v>
      </c>
      <c r="AI120" s="75">
        <f t="shared" si="8"/>
        <v>0</v>
      </c>
      <c r="AJ120" s="31" t="s">
        <v>1587</v>
      </c>
      <c r="AK120" s="40" t="s">
        <v>2153</v>
      </c>
      <c r="AL120" s="36" t="s">
        <v>2154</v>
      </c>
      <c r="AM120" s="31"/>
      <c r="AN120" s="31"/>
      <c r="AO120" s="31"/>
      <c r="AP120" s="31"/>
      <c r="AQ120" s="31"/>
      <c r="AR120" s="31"/>
      <c r="AS120" s="31"/>
      <c r="AT120" s="31"/>
      <c r="AU120" s="144"/>
    </row>
    <row r="121" spans="1:47" s="47" customFormat="1" ht="25.5" customHeight="1">
      <c r="A121" s="143"/>
      <c r="B121" s="31"/>
      <c r="C121" s="31" t="s">
        <v>2650</v>
      </c>
      <c r="D121" s="31" t="s">
        <v>2669</v>
      </c>
      <c r="E121" s="31" t="s">
        <v>2135</v>
      </c>
      <c r="F121" s="36" t="s">
        <v>2136</v>
      </c>
      <c r="G121" s="36" t="s">
        <v>2137</v>
      </c>
      <c r="H121" s="31" t="s">
        <v>1516</v>
      </c>
      <c r="I121" s="31" t="s">
        <v>2660</v>
      </c>
      <c r="J121" s="31" t="s">
        <v>800</v>
      </c>
      <c r="K121" s="31">
        <v>70</v>
      </c>
      <c r="L121" s="31">
        <v>710000000</v>
      </c>
      <c r="M121" s="31" t="s">
        <v>1562</v>
      </c>
      <c r="N121" s="31" t="s">
        <v>1563</v>
      </c>
      <c r="O121" s="31" t="s">
        <v>355</v>
      </c>
      <c r="P121" s="31">
        <v>710000000</v>
      </c>
      <c r="Q121" s="31" t="s">
        <v>1562</v>
      </c>
      <c r="R121" s="31"/>
      <c r="S121" s="31"/>
      <c r="T121" s="31"/>
      <c r="U121" s="31" t="s">
        <v>1583</v>
      </c>
      <c r="V121" s="31"/>
      <c r="W121" s="31"/>
      <c r="X121" s="31">
        <v>30</v>
      </c>
      <c r="Y121" s="31">
        <v>20</v>
      </c>
      <c r="Z121" s="31">
        <v>50</v>
      </c>
      <c r="AA121" s="31"/>
      <c r="AB121" s="31" t="s">
        <v>809</v>
      </c>
      <c r="AC121" s="39"/>
      <c r="AD121" s="39"/>
      <c r="AE121" s="75">
        <v>35714285.72</v>
      </c>
      <c r="AF121" s="75">
        <f t="shared" si="7"/>
        <v>40000000.006400004</v>
      </c>
      <c r="AG121" s="39"/>
      <c r="AH121" s="75">
        <v>0</v>
      </c>
      <c r="AI121" s="75">
        <f t="shared" si="8"/>
        <v>0</v>
      </c>
      <c r="AJ121" s="31" t="s">
        <v>1587</v>
      </c>
      <c r="AK121" s="40" t="s">
        <v>2153</v>
      </c>
      <c r="AL121" s="36" t="s">
        <v>2154</v>
      </c>
      <c r="AM121" s="31"/>
      <c r="AN121" s="31"/>
      <c r="AO121" s="31"/>
      <c r="AP121" s="31"/>
      <c r="AQ121" s="31"/>
      <c r="AR121" s="31"/>
      <c r="AS121" s="31"/>
      <c r="AT121" s="31"/>
      <c r="AU121" s="144"/>
    </row>
    <row r="122" spans="1:47" s="47" customFormat="1" ht="25.5" customHeight="1">
      <c r="A122" s="143"/>
      <c r="B122" s="31" t="s">
        <v>1456</v>
      </c>
      <c r="C122" s="31" t="s">
        <v>2589</v>
      </c>
      <c r="D122" s="31" t="s">
        <v>2155</v>
      </c>
      <c r="E122" s="31" t="s">
        <v>2135</v>
      </c>
      <c r="F122" s="36" t="s">
        <v>2136</v>
      </c>
      <c r="G122" s="36" t="s">
        <v>2137</v>
      </c>
      <c r="H122" s="31" t="s">
        <v>1516</v>
      </c>
      <c r="I122" s="31" t="s">
        <v>1544</v>
      </c>
      <c r="J122" s="31" t="s">
        <v>800</v>
      </c>
      <c r="K122" s="31">
        <v>70</v>
      </c>
      <c r="L122" s="31">
        <v>710000000</v>
      </c>
      <c r="M122" s="31" t="s">
        <v>1562</v>
      </c>
      <c r="N122" s="31" t="s">
        <v>1580</v>
      </c>
      <c r="O122" s="31" t="s">
        <v>355</v>
      </c>
      <c r="P122" s="31">
        <v>710000000</v>
      </c>
      <c r="Q122" s="31" t="s">
        <v>1562</v>
      </c>
      <c r="R122" s="31"/>
      <c r="S122" s="31">
        <v>365</v>
      </c>
      <c r="T122" s="31" t="s">
        <v>803</v>
      </c>
      <c r="U122" s="31"/>
      <c r="V122" s="31"/>
      <c r="W122" s="31"/>
      <c r="X122" s="31">
        <v>30</v>
      </c>
      <c r="Y122" s="31">
        <v>12</v>
      </c>
      <c r="Z122" s="31">
        <v>58</v>
      </c>
      <c r="AA122" s="31"/>
      <c r="AB122" s="31" t="s">
        <v>809</v>
      </c>
      <c r="AC122" s="39"/>
      <c r="AD122" s="39"/>
      <c r="AE122" s="75">
        <v>0</v>
      </c>
      <c r="AF122" s="75">
        <f t="shared" si="7"/>
        <v>0</v>
      </c>
      <c r="AG122" s="39"/>
      <c r="AH122" s="75">
        <v>0</v>
      </c>
      <c r="AI122" s="75">
        <f t="shared" si="8"/>
        <v>0</v>
      </c>
      <c r="AJ122" s="31" t="s">
        <v>1587</v>
      </c>
      <c r="AK122" s="40" t="s">
        <v>2156</v>
      </c>
      <c r="AL122" s="36" t="s">
        <v>2157</v>
      </c>
      <c r="AM122" s="31"/>
      <c r="AN122" s="31"/>
      <c r="AO122" s="31"/>
      <c r="AP122" s="31"/>
      <c r="AQ122" s="31"/>
      <c r="AR122" s="31"/>
      <c r="AS122" s="31"/>
      <c r="AT122" s="31"/>
      <c r="AU122" s="144"/>
    </row>
    <row r="123" spans="1:47" s="47" customFormat="1" ht="25.5" customHeight="1">
      <c r="A123" s="158"/>
      <c r="B123" s="66"/>
      <c r="C123" s="66" t="s">
        <v>2650</v>
      </c>
      <c r="D123" s="66" t="s">
        <v>2670</v>
      </c>
      <c r="E123" s="66" t="s">
        <v>2135</v>
      </c>
      <c r="F123" s="86" t="s">
        <v>2136</v>
      </c>
      <c r="G123" s="86" t="s">
        <v>2137</v>
      </c>
      <c r="H123" s="66" t="s">
        <v>1516</v>
      </c>
      <c r="I123" s="66" t="s">
        <v>2660</v>
      </c>
      <c r="J123" s="66" t="s">
        <v>800</v>
      </c>
      <c r="K123" s="66">
        <v>70</v>
      </c>
      <c r="L123" s="66">
        <v>710000000</v>
      </c>
      <c r="M123" s="66" t="s">
        <v>1562</v>
      </c>
      <c r="N123" s="66" t="s">
        <v>1580</v>
      </c>
      <c r="O123" s="66" t="s">
        <v>355</v>
      </c>
      <c r="P123" s="66">
        <v>710000000</v>
      </c>
      <c r="Q123" s="66" t="s">
        <v>1562</v>
      </c>
      <c r="R123" s="66"/>
      <c r="S123" s="66">
        <v>365</v>
      </c>
      <c r="T123" s="66" t="s">
        <v>803</v>
      </c>
      <c r="U123" s="66"/>
      <c r="V123" s="66"/>
      <c r="W123" s="66"/>
      <c r="X123" s="66">
        <v>30</v>
      </c>
      <c r="Y123" s="66">
        <v>12</v>
      </c>
      <c r="Z123" s="66">
        <v>58</v>
      </c>
      <c r="AA123" s="66"/>
      <c r="AB123" s="66" t="s">
        <v>809</v>
      </c>
      <c r="AC123" s="87"/>
      <c r="AD123" s="87"/>
      <c r="AE123" s="89">
        <v>25000000</v>
      </c>
      <c r="AF123" s="89">
        <f t="shared" si="7"/>
        <v>28000000.000000004</v>
      </c>
      <c r="AG123" s="87"/>
      <c r="AH123" s="89">
        <v>35000000</v>
      </c>
      <c r="AI123" s="89">
        <f t="shared" si="8"/>
        <v>39200000.00000001</v>
      </c>
      <c r="AJ123" s="66" t="s">
        <v>1587</v>
      </c>
      <c r="AK123" s="90" t="s">
        <v>2156</v>
      </c>
      <c r="AL123" s="86" t="s">
        <v>2157</v>
      </c>
      <c r="AM123" s="66"/>
      <c r="AN123" s="66"/>
      <c r="AO123" s="66"/>
      <c r="AP123" s="66"/>
      <c r="AQ123" s="66"/>
      <c r="AR123" s="66"/>
      <c r="AS123" s="66"/>
      <c r="AT123" s="66"/>
      <c r="AU123" s="67"/>
    </row>
    <row r="124" spans="1:47" s="47" customFormat="1" ht="25.5" customHeight="1">
      <c r="A124" s="143"/>
      <c r="B124" s="31" t="s">
        <v>1456</v>
      </c>
      <c r="C124" s="31" t="s">
        <v>2589</v>
      </c>
      <c r="D124" s="31" t="s">
        <v>2158</v>
      </c>
      <c r="E124" s="31" t="s">
        <v>2159</v>
      </c>
      <c r="F124" s="36" t="s">
        <v>2160</v>
      </c>
      <c r="G124" s="36" t="s">
        <v>2161</v>
      </c>
      <c r="H124" s="31" t="s">
        <v>1516</v>
      </c>
      <c r="I124" s="31" t="s">
        <v>1544</v>
      </c>
      <c r="J124" s="31" t="s">
        <v>800</v>
      </c>
      <c r="K124" s="31">
        <v>70</v>
      </c>
      <c r="L124" s="31">
        <v>710000000</v>
      </c>
      <c r="M124" s="31" t="s">
        <v>1562</v>
      </c>
      <c r="N124" s="31" t="s">
        <v>1567</v>
      </c>
      <c r="O124" s="31" t="s">
        <v>355</v>
      </c>
      <c r="P124" s="31">
        <v>710000000</v>
      </c>
      <c r="Q124" s="31" t="s">
        <v>1562</v>
      </c>
      <c r="R124" s="31"/>
      <c r="S124" s="31">
        <v>90</v>
      </c>
      <c r="T124" s="31" t="s">
        <v>803</v>
      </c>
      <c r="U124" s="31"/>
      <c r="V124" s="31"/>
      <c r="W124" s="31"/>
      <c r="X124" s="31">
        <v>30</v>
      </c>
      <c r="Y124" s="31">
        <v>20</v>
      </c>
      <c r="Z124" s="31">
        <v>50</v>
      </c>
      <c r="AA124" s="31"/>
      <c r="AB124" s="31" t="s">
        <v>809</v>
      </c>
      <c r="AC124" s="39"/>
      <c r="AD124" s="39"/>
      <c r="AE124" s="75">
        <v>0</v>
      </c>
      <c r="AF124" s="75">
        <f t="shared" si="7"/>
        <v>0</v>
      </c>
      <c r="AG124" s="39"/>
      <c r="AH124" s="75">
        <v>0</v>
      </c>
      <c r="AI124" s="75">
        <f t="shared" si="8"/>
        <v>0</v>
      </c>
      <c r="AJ124" s="31" t="s">
        <v>1587</v>
      </c>
      <c r="AK124" s="40" t="s">
        <v>2162</v>
      </c>
      <c r="AL124" s="36" t="s">
        <v>2163</v>
      </c>
      <c r="AM124" s="31"/>
      <c r="AN124" s="31"/>
      <c r="AO124" s="31"/>
      <c r="AP124" s="31"/>
      <c r="AQ124" s="31"/>
      <c r="AR124" s="31"/>
      <c r="AS124" s="31"/>
      <c r="AT124" s="31"/>
      <c r="AU124" s="144"/>
    </row>
    <row r="125" spans="1:47" s="47" customFormat="1" ht="25.5" customHeight="1">
      <c r="A125" s="143"/>
      <c r="B125" s="31"/>
      <c r="C125" s="31" t="s">
        <v>2650</v>
      </c>
      <c r="D125" s="31" t="s">
        <v>2671</v>
      </c>
      <c r="E125" s="31" t="s">
        <v>2159</v>
      </c>
      <c r="F125" s="36" t="s">
        <v>2160</v>
      </c>
      <c r="G125" s="36" t="s">
        <v>2161</v>
      </c>
      <c r="H125" s="31" t="s">
        <v>1516</v>
      </c>
      <c r="I125" s="31" t="s">
        <v>2660</v>
      </c>
      <c r="J125" s="31" t="s">
        <v>800</v>
      </c>
      <c r="K125" s="31">
        <v>70</v>
      </c>
      <c r="L125" s="31">
        <v>710000000</v>
      </c>
      <c r="M125" s="31" t="s">
        <v>1562</v>
      </c>
      <c r="N125" s="31" t="s">
        <v>1567</v>
      </c>
      <c r="O125" s="31" t="s">
        <v>355</v>
      </c>
      <c r="P125" s="31">
        <v>710000000</v>
      </c>
      <c r="Q125" s="31" t="s">
        <v>1562</v>
      </c>
      <c r="R125" s="31"/>
      <c r="S125" s="31">
        <v>90</v>
      </c>
      <c r="T125" s="31" t="s">
        <v>803</v>
      </c>
      <c r="U125" s="31"/>
      <c r="V125" s="31"/>
      <c r="W125" s="31"/>
      <c r="X125" s="31">
        <v>30</v>
      </c>
      <c r="Y125" s="31">
        <v>20</v>
      </c>
      <c r="Z125" s="31">
        <v>50</v>
      </c>
      <c r="AA125" s="31"/>
      <c r="AB125" s="31" t="s">
        <v>809</v>
      </c>
      <c r="AC125" s="39"/>
      <c r="AD125" s="39"/>
      <c r="AE125" s="75">
        <v>5000000</v>
      </c>
      <c r="AF125" s="75">
        <f t="shared" si="7"/>
        <v>5600000.000000001</v>
      </c>
      <c r="AG125" s="39"/>
      <c r="AH125" s="75">
        <v>0</v>
      </c>
      <c r="AI125" s="75">
        <f t="shared" si="8"/>
        <v>0</v>
      </c>
      <c r="AJ125" s="31" t="s">
        <v>1587</v>
      </c>
      <c r="AK125" s="40" t="s">
        <v>2162</v>
      </c>
      <c r="AL125" s="36" t="s">
        <v>2163</v>
      </c>
      <c r="AM125" s="31"/>
      <c r="AN125" s="31"/>
      <c r="AO125" s="31"/>
      <c r="AP125" s="31"/>
      <c r="AQ125" s="31"/>
      <c r="AR125" s="31"/>
      <c r="AS125" s="31"/>
      <c r="AT125" s="31"/>
      <c r="AU125" s="144"/>
    </row>
    <row r="126" spans="1:47" s="47" customFormat="1" ht="25.5" customHeight="1">
      <c r="A126" s="159"/>
      <c r="B126" s="38"/>
      <c r="C126" s="38"/>
      <c r="D126" s="38" t="s">
        <v>2168</v>
      </c>
      <c r="E126" s="38" t="s">
        <v>2164</v>
      </c>
      <c r="F126" s="42" t="s">
        <v>2165</v>
      </c>
      <c r="G126" s="42" t="s">
        <v>2165</v>
      </c>
      <c r="H126" s="38" t="s">
        <v>796</v>
      </c>
      <c r="I126" s="38"/>
      <c r="J126" s="38"/>
      <c r="K126" s="38" t="s">
        <v>741</v>
      </c>
      <c r="L126" s="38">
        <v>710000000</v>
      </c>
      <c r="M126" s="38" t="s">
        <v>1562</v>
      </c>
      <c r="N126" s="38" t="s">
        <v>1580</v>
      </c>
      <c r="O126" s="38" t="s">
        <v>355</v>
      </c>
      <c r="P126" s="38">
        <v>710000000</v>
      </c>
      <c r="Q126" s="38" t="s">
        <v>1562</v>
      </c>
      <c r="R126" s="38"/>
      <c r="S126" s="38"/>
      <c r="T126" s="38"/>
      <c r="U126" s="38" t="s">
        <v>1583</v>
      </c>
      <c r="V126" s="38"/>
      <c r="W126" s="38"/>
      <c r="X126" s="38">
        <v>0</v>
      </c>
      <c r="Y126" s="38">
        <v>0</v>
      </c>
      <c r="Z126" s="38">
        <v>100</v>
      </c>
      <c r="AA126" s="38"/>
      <c r="AB126" s="38" t="s">
        <v>809</v>
      </c>
      <c r="AC126" s="110"/>
      <c r="AD126" s="110"/>
      <c r="AE126" s="112">
        <v>2173500</v>
      </c>
      <c r="AF126" s="112">
        <f t="shared" si="7"/>
        <v>2434320</v>
      </c>
      <c r="AG126" s="110"/>
      <c r="AH126" s="110">
        <v>0</v>
      </c>
      <c r="AI126" s="112">
        <f t="shared" si="8"/>
        <v>0</v>
      </c>
      <c r="AJ126" s="38" t="s">
        <v>1587</v>
      </c>
      <c r="AK126" s="41" t="s">
        <v>2166</v>
      </c>
      <c r="AL126" s="42" t="s">
        <v>2167</v>
      </c>
      <c r="AM126" s="38"/>
      <c r="AN126" s="38"/>
      <c r="AO126" s="38"/>
      <c r="AP126" s="38"/>
      <c r="AQ126" s="38"/>
      <c r="AR126" s="38"/>
      <c r="AS126" s="38"/>
      <c r="AT126" s="38"/>
      <c r="AU126" s="162"/>
    </row>
    <row r="127" spans="1:47" s="47" customFormat="1" ht="25.5" customHeight="1">
      <c r="A127" s="143"/>
      <c r="B127" s="31" t="s">
        <v>1456</v>
      </c>
      <c r="C127" s="31" t="s">
        <v>2589</v>
      </c>
      <c r="D127" s="31" t="s">
        <v>2173</v>
      </c>
      <c r="E127" s="31" t="s">
        <v>2169</v>
      </c>
      <c r="F127" s="36" t="s">
        <v>2170</v>
      </c>
      <c r="G127" s="36" t="s">
        <v>2170</v>
      </c>
      <c r="H127" s="31" t="s">
        <v>796</v>
      </c>
      <c r="I127" s="31"/>
      <c r="J127" s="31"/>
      <c r="K127" s="31" t="s">
        <v>1652</v>
      </c>
      <c r="L127" s="31">
        <v>710000000</v>
      </c>
      <c r="M127" s="31" t="s">
        <v>1562</v>
      </c>
      <c r="N127" s="31" t="s">
        <v>1580</v>
      </c>
      <c r="O127" s="31" t="s">
        <v>355</v>
      </c>
      <c r="P127" s="31">
        <v>710000000</v>
      </c>
      <c r="Q127" s="31" t="s">
        <v>1562</v>
      </c>
      <c r="R127" s="31"/>
      <c r="S127" s="31" t="s">
        <v>1662</v>
      </c>
      <c r="T127" s="31" t="s">
        <v>2171</v>
      </c>
      <c r="U127" s="31"/>
      <c r="V127" s="31"/>
      <c r="W127" s="31"/>
      <c r="X127" s="31">
        <v>0</v>
      </c>
      <c r="Y127" s="31">
        <v>100</v>
      </c>
      <c r="Z127" s="31">
        <v>0</v>
      </c>
      <c r="AA127" s="31"/>
      <c r="AB127" s="31" t="s">
        <v>809</v>
      </c>
      <c r="AC127" s="39"/>
      <c r="AD127" s="39"/>
      <c r="AE127" s="75">
        <v>0</v>
      </c>
      <c r="AF127" s="75">
        <f t="shared" si="7"/>
        <v>0</v>
      </c>
      <c r="AG127" s="39"/>
      <c r="AH127" s="39">
        <v>0</v>
      </c>
      <c r="AI127" s="75">
        <f t="shared" si="8"/>
        <v>0</v>
      </c>
      <c r="AJ127" s="31" t="s">
        <v>1587</v>
      </c>
      <c r="AK127" s="40" t="s">
        <v>2172</v>
      </c>
      <c r="AL127" s="36" t="s">
        <v>2170</v>
      </c>
      <c r="AM127" s="31"/>
      <c r="AN127" s="31"/>
      <c r="AO127" s="31"/>
      <c r="AP127" s="31"/>
      <c r="AQ127" s="31"/>
      <c r="AR127" s="31"/>
      <c r="AS127" s="31"/>
      <c r="AT127" s="31"/>
      <c r="AU127" s="144"/>
    </row>
    <row r="128" spans="1:47" s="47" customFormat="1" ht="25.5" customHeight="1">
      <c r="A128" s="143"/>
      <c r="B128" s="31"/>
      <c r="C128" s="31" t="s">
        <v>2673</v>
      </c>
      <c r="D128" s="31" t="s">
        <v>2672</v>
      </c>
      <c r="E128" s="31" t="s">
        <v>2169</v>
      </c>
      <c r="F128" s="36" t="s">
        <v>2170</v>
      </c>
      <c r="G128" s="36" t="s">
        <v>2170</v>
      </c>
      <c r="H128" s="31" t="s">
        <v>796</v>
      </c>
      <c r="I128" s="31"/>
      <c r="J128" s="31"/>
      <c r="K128" s="31" t="s">
        <v>1652</v>
      </c>
      <c r="L128" s="31">
        <v>710000000</v>
      </c>
      <c r="M128" s="31" t="s">
        <v>1562</v>
      </c>
      <c r="N128" s="31" t="s">
        <v>1563</v>
      </c>
      <c r="O128" s="31" t="s">
        <v>355</v>
      </c>
      <c r="P128" s="31">
        <v>710000000</v>
      </c>
      <c r="Q128" s="31" t="s">
        <v>1562</v>
      </c>
      <c r="R128" s="31"/>
      <c r="S128" s="31" t="s">
        <v>1662</v>
      </c>
      <c r="T128" s="31" t="s">
        <v>2171</v>
      </c>
      <c r="U128" s="31"/>
      <c r="V128" s="31"/>
      <c r="W128" s="31"/>
      <c r="X128" s="31">
        <v>0</v>
      </c>
      <c r="Y128" s="31">
        <v>100</v>
      </c>
      <c r="Z128" s="31">
        <v>0</v>
      </c>
      <c r="AA128" s="31"/>
      <c r="AB128" s="31" t="s">
        <v>809</v>
      </c>
      <c r="AC128" s="39"/>
      <c r="AD128" s="39"/>
      <c r="AE128" s="75">
        <v>1478400</v>
      </c>
      <c r="AF128" s="75">
        <f t="shared" si="7"/>
        <v>1655808.0000000002</v>
      </c>
      <c r="AG128" s="39"/>
      <c r="AH128" s="39">
        <v>0</v>
      </c>
      <c r="AI128" s="75">
        <f t="shared" si="8"/>
        <v>0</v>
      </c>
      <c r="AJ128" s="31" t="s">
        <v>1587</v>
      </c>
      <c r="AK128" s="40" t="s">
        <v>2172</v>
      </c>
      <c r="AL128" s="36" t="s">
        <v>2170</v>
      </c>
      <c r="AM128" s="31"/>
      <c r="AN128" s="31"/>
      <c r="AO128" s="31"/>
      <c r="AP128" s="31"/>
      <c r="AQ128" s="31"/>
      <c r="AR128" s="31"/>
      <c r="AS128" s="31"/>
      <c r="AT128" s="31"/>
      <c r="AU128" s="144"/>
    </row>
    <row r="129" spans="1:47" s="47" customFormat="1" ht="25.5" customHeight="1">
      <c r="A129" s="143"/>
      <c r="B129" s="31"/>
      <c r="C129" s="31"/>
      <c r="D129" s="31" t="s">
        <v>2177</v>
      </c>
      <c r="E129" s="31" t="s">
        <v>2174</v>
      </c>
      <c r="F129" s="36" t="s">
        <v>2175</v>
      </c>
      <c r="G129" s="36" t="s">
        <v>2175</v>
      </c>
      <c r="H129" s="31" t="s">
        <v>796</v>
      </c>
      <c r="I129" s="31"/>
      <c r="J129" s="31"/>
      <c r="K129" s="31">
        <v>70</v>
      </c>
      <c r="L129" s="31">
        <v>710000000</v>
      </c>
      <c r="M129" s="31" t="s">
        <v>1562</v>
      </c>
      <c r="N129" s="31" t="s">
        <v>1563</v>
      </c>
      <c r="O129" s="31" t="s">
        <v>355</v>
      </c>
      <c r="P129" s="31">
        <v>710000000</v>
      </c>
      <c r="Q129" s="31" t="s">
        <v>1562</v>
      </c>
      <c r="R129" s="31"/>
      <c r="S129" s="31" t="s">
        <v>1662</v>
      </c>
      <c r="T129" s="31" t="s">
        <v>2171</v>
      </c>
      <c r="U129" s="31"/>
      <c r="V129" s="31"/>
      <c r="W129" s="31"/>
      <c r="X129" s="31">
        <v>0</v>
      </c>
      <c r="Y129" s="31">
        <v>100</v>
      </c>
      <c r="Z129" s="31">
        <v>0</v>
      </c>
      <c r="AA129" s="31"/>
      <c r="AB129" s="31" t="s">
        <v>809</v>
      </c>
      <c r="AC129" s="39"/>
      <c r="AD129" s="39"/>
      <c r="AE129" s="75">
        <v>17082675</v>
      </c>
      <c r="AF129" s="75">
        <f t="shared" si="7"/>
        <v>19132596</v>
      </c>
      <c r="AG129" s="39"/>
      <c r="AH129" s="39">
        <v>0</v>
      </c>
      <c r="AI129" s="75">
        <f t="shared" si="8"/>
        <v>0</v>
      </c>
      <c r="AJ129" s="31" t="s">
        <v>1587</v>
      </c>
      <c r="AK129" s="40" t="s">
        <v>2176</v>
      </c>
      <c r="AL129" s="36" t="s">
        <v>2175</v>
      </c>
      <c r="AM129" s="31"/>
      <c r="AN129" s="31"/>
      <c r="AO129" s="31"/>
      <c r="AP129" s="31"/>
      <c r="AQ129" s="31"/>
      <c r="AR129" s="31"/>
      <c r="AS129" s="31"/>
      <c r="AT129" s="31"/>
      <c r="AU129" s="144"/>
    </row>
    <row r="130" spans="1:47" s="47" customFormat="1" ht="25.5" customHeight="1">
      <c r="A130" s="158"/>
      <c r="B130" s="66"/>
      <c r="C130" s="66"/>
      <c r="D130" s="66" t="s">
        <v>2182</v>
      </c>
      <c r="E130" s="66" t="s">
        <v>2178</v>
      </c>
      <c r="F130" s="86" t="s">
        <v>2179</v>
      </c>
      <c r="G130" s="86" t="s">
        <v>2179</v>
      </c>
      <c r="H130" s="66" t="s">
        <v>796</v>
      </c>
      <c r="I130" s="66"/>
      <c r="J130" s="66"/>
      <c r="K130" s="66">
        <v>70</v>
      </c>
      <c r="L130" s="66">
        <v>710000000</v>
      </c>
      <c r="M130" s="66" t="s">
        <v>1562</v>
      </c>
      <c r="N130" s="66" t="s">
        <v>1573</v>
      </c>
      <c r="O130" s="66" t="s">
        <v>355</v>
      </c>
      <c r="P130" s="66">
        <v>710000000</v>
      </c>
      <c r="Q130" s="66" t="s">
        <v>1562</v>
      </c>
      <c r="R130" s="66"/>
      <c r="S130" s="66" t="s">
        <v>1662</v>
      </c>
      <c r="T130" s="66" t="s">
        <v>2171</v>
      </c>
      <c r="U130" s="66"/>
      <c r="V130" s="66"/>
      <c r="W130" s="66"/>
      <c r="X130" s="66">
        <v>0</v>
      </c>
      <c r="Y130" s="66">
        <v>100</v>
      </c>
      <c r="Z130" s="66">
        <v>0</v>
      </c>
      <c r="AA130" s="66"/>
      <c r="AB130" s="66" t="s">
        <v>809</v>
      </c>
      <c r="AC130" s="87"/>
      <c r="AD130" s="87"/>
      <c r="AE130" s="89">
        <v>2950992</v>
      </c>
      <c r="AF130" s="89">
        <f t="shared" si="7"/>
        <v>3305111.0400000005</v>
      </c>
      <c r="AG130" s="87"/>
      <c r="AH130" s="87">
        <v>0</v>
      </c>
      <c r="AI130" s="89">
        <f t="shared" si="8"/>
        <v>0</v>
      </c>
      <c r="AJ130" s="66" t="s">
        <v>1587</v>
      </c>
      <c r="AK130" s="90" t="s">
        <v>2180</v>
      </c>
      <c r="AL130" s="86" t="s">
        <v>2181</v>
      </c>
      <c r="AM130" s="66"/>
      <c r="AN130" s="66"/>
      <c r="AO130" s="66"/>
      <c r="AP130" s="66"/>
      <c r="AQ130" s="66"/>
      <c r="AR130" s="66"/>
      <c r="AS130" s="66"/>
      <c r="AT130" s="66"/>
      <c r="AU130" s="67"/>
    </row>
    <row r="131" spans="1:47" s="47" customFormat="1" ht="25.5" customHeight="1">
      <c r="A131" s="143"/>
      <c r="B131" s="31" t="s">
        <v>1456</v>
      </c>
      <c r="C131" s="31" t="s">
        <v>2589</v>
      </c>
      <c r="D131" s="31" t="s">
        <v>2188</v>
      </c>
      <c r="E131" s="31" t="s">
        <v>2183</v>
      </c>
      <c r="F131" s="36" t="s">
        <v>2184</v>
      </c>
      <c r="G131" s="36" t="s">
        <v>2185</v>
      </c>
      <c r="H131" s="31" t="s">
        <v>1516</v>
      </c>
      <c r="I131" s="31" t="s">
        <v>1544</v>
      </c>
      <c r="J131" s="31" t="s">
        <v>800</v>
      </c>
      <c r="K131" s="31" t="s">
        <v>1652</v>
      </c>
      <c r="L131" s="31">
        <v>710000000</v>
      </c>
      <c r="M131" s="31" t="s">
        <v>1562</v>
      </c>
      <c r="N131" s="31" t="s">
        <v>1567</v>
      </c>
      <c r="O131" s="31" t="s">
        <v>355</v>
      </c>
      <c r="P131" s="31">
        <v>710000000</v>
      </c>
      <c r="Q131" s="31" t="s">
        <v>1562</v>
      </c>
      <c r="R131" s="31"/>
      <c r="S131" s="31"/>
      <c r="T131" s="31"/>
      <c r="U131" s="31" t="s">
        <v>1583</v>
      </c>
      <c r="V131" s="31"/>
      <c r="W131" s="31"/>
      <c r="X131" s="31">
        <v>0</v>
      </c>
      <c r="Y131" s="31">
        <v>100</v>
      </c>
      <c r="Z131" s="31">
        <v>0</v>
      </c>
      <c r="AA131" s="31"/>
      <c r="AB131" s="31" t="s">
        <v>809</v>
      </c>
      <c r="AC131" s="39"/>
      <c r="AD131" s="39"/>
      <c r="AE131" s="75">
        <v>0</v>
      </c>
      <c r="AF131" s="75">
        <f t="shared" si="7"/>
        <v>0</v>
      </c>
      <c r="AG131" s="39"/>
      <c r="AH131" s="39">
        <v>0</v>
      </c>
      <c r="AI131" s="75">
        <f t="shared" si="8"/>
        <v>0</v>
      </c>
      <c r="AJ131" s="31" t="s">
        <v>1587</v>
      </c>
      <c r="AK131" s="40" t="s">
        <v>2186</v>
      </c>
      <c r="AL131" s="36" t="s">
        <v>2187</v>
      </c>
      <c r="AM131" s="31"/>
      <c r="AN131" s="31"/>
      <c r="AO131" s="31"/>
      <c r="AP131" s="31"/>
      <c r="AQ131" s="31"/>
      <c r="AR131" s="31"/>
      <c r="AS131" s="31"/>
      <c r="AT131" s="31"/>
      <c r="AU131" s="144"/>
    </row>
    <row r="132" spans="1:47" s="47" customFormat="1" ht="25.5" customHeight="1">
      <c r="A132" s="143"/>
      <c r="B132" s="31"/>
      <c r="C132" s="31" t="s">
        <v>2650</v>
      </c>
      <c r="D132" s="31" t="s">
        <v>2674</v>
      </c>
      <c r="E132" s="31" t="s">
        <v>2183</v>
      </c>
      <c r="F132" s="36" t="s">
        <v>2184</v>
      </c>
      <c r="G132" s="36" t="s">
        <v>2185</v>
      </c>
      <c r="H132" s="31" t="s">
        <v>1516</v>
      </c>
      <c r="I132" s="31" t="s">
        <v>2660</v>
      </c>
      <c r="J132" s="31" t="s">
        <v>800</v>
      </c>
      <c r="K132" s="31" t="s">
        <v>1652</v>
      </c>
      <c r="L132" s="31">
        <v>710000000</v>
      </c>
      <c r="M132" s="31" t="s">
        <v>1562</v>
      </c>
      <c r="N132" s="31" t="s">
        <v>1567</v>
      </c>
      <c r="O132" s="31" t="s">
        <v>355</v>
      </c>
      <c r="P132" s="31">
        <v>710000000</v>
      </c>
      <c r="Q132" s="31" t="s">
        <v>1562</v>
      </c>
      <c r="R132" s="31"/>
      <c r="S132" s="31"/>
      <c r="T132" s="31"/>
      <c r="U132" s="31" t="s">
        <v>1583</v>
      </c>
      <c r="V132" s="31"/>
      <c r="W132" s="31"/>
      <c r="X132" s="31">
        <v>0</v>
      </c>
      <c r="Y132" s="31">
        <v>100</v>
      </c>
      <c r="Z132" s="31">
        <v>0</v>
      </c>
      <c r="AA132" s="31"/>
      <c r="AB132" s="31" t="s">
        <v>809</v>
      </c>
      <c r="AC132" s="39"/>
      <c r="AD132" s="39"/>
      <c r="AE132" s="75">
        <v>40888921.4</v>
      </c>
      <c r="AF132" s="75">
        <f t="shared" si="7"/>
        <v>45795591.968</v>
      </c>
      <c r="AG132" s="39"/>
      <c r="AH132" s="39">
        <v>0</v>
      </c>
      <c r="AI132" s="75">
        <f t="shared" si="8"/>
        <v>0</v>
      </c>
      <c r="AJ132" s="31" t="s">
        <v>1587</v>
      </c>
      <c r="AK132" s="40" t="s">
        <v>2186</v>
      </c>
      <c r="AL132" s="36" t="s">
        <v>2187</v>
      </c>
      <c r="AM132" s="31"/>
      <c r="AN132" s="31"/>
      <c r="AO132" s="31"/>
      <c r="AP132" s="31"/>
      <c r="AQ132" s="31"/>
      <c r="AR132" s="31"/>
      <c r="AS132" s="31"/>
      <c r="AT132" s="31"/>
      <c r="AU132" s="144"/>
    </row>
    <row r="133" spans="1:47" s="47" customFormat="1" ht="25.5" customHeight="1">
      <c r="A133" s="143"/>
      <c r="B133" s="31" t="s">
        <v>1456</v>
      </c>
      <c r="C133" s="31" t="s">
        <v>2589</v>
      </c>
      <c r="D133" s="31" t="s">
        <v>2195</v>
      </c>
      <c r="E133" s="31" t="s">
        <v>2189</v>
      </c>
      <c r="F133" s="36" t="s">
        <v>2190</v>
      </c>
      <c r="G133" s="36" t="s">
        <v>2191</v>
      </c>
      <c r="H133" s="31" t="s">
        <v>1480</v>
      </c>
      <c r="I133" s="31" t="s">
        <v>1483</v>
      </c>
      <c r="J133" s="31"/>
      <c r="K133" s="31">
        <v>100</v>
      </c>
      <c r="L133" s="31">
        <v>710000000</v>
      </c>
      <c r="M133" s="31" t="s">
        <v>1562</v>
      </c>
      <c r="N133" s="31" t="s">
        <v>1567</v>
      </c>
      <c r="O133" s="31" t="s">
        <v>355</v>
      </c>
      <c r="P133" s="31">
        <v>710000000</v>
      </c>
      <c r="Q133" s="31" t="s">
        <v>2192</v>
      </c>
      <c r="R133" s="31"/>
      <c r="S133" s="31" t="s">
        <v>1662</v>
      </c>
      <c r="T133" s="31" t="s">
        <v>803</v>
      </c>
      <c r="U133" s="31"/>
      <c r="V133" s="31"/>
      <c r="W133" s="31"/>
      <c r="X133" s="31">
        <v>0</v>
      </c>
      <c r="Y133" s="31">
        <v>100</v>
      </c>
      <c r="Z133" s="31">
        <v>0</v>
      </c>
      <c r="AA133" s="78"/>
      <c r="AB133" s="31" t="s">
        <v>809</v>
      </c>
      <c r="AC133" s="39"/>
      <c r="AD133" s="39"/>
      <c r="AE133" s="75">
        <v>0</v>
      </c>
      <c r="AF133" s="75">
        <f t="shared" si="7"/>
        <v>0</v>
      </c>
      <c r="AG133" s="39"/>
      <c r="AH133" s="39">
        <v>0</v>
      </c>
      <c r="AI133" s="75">
        <f t="shared" si="8"/>
        <v>0</v>
      </c>
      <c r="AJ133" s="31" t="s">
        <v>1587</v>
      </c>
      <c r="AK133" s="36" t="s">
        <v>2193</v>
      </c>
      <c r="AL133" s="36" t="s">
        <v>2194</v>
      </c>
      <c r="AM133" s="31"/>
      <c r="AN133" s="31"/>
      <c r="AO133" s="31"/>
      <c r="AP133" s="31"/>
      <c r="AQ133" s="31"/>
      <c r="AR133" s="31"/>
      <c r="AS133" s="31"/>
      <c r="AT133" s="31"/>
      <c r="AU133" s="144"/>
    </row>
    <row r="134" spans="1:47" s="47" customFormat="1" ht="25.5" customHeight="1">
      <c r="A134" s="143"/>
      <c r="B134" s="31"/>
      <c r="C134" s="31" t="s">
        <v>2650</v>
      </c>
      <c r="D134" s="31" t="s">
        <v>2675</v>
      </c>
      <c r="E134" s="31" t="s">
        <v>2189</v>
      </c>
      <c r="F134" s="36" t="s">
        <v>2190</v>
      </c>
      <c r="G134" s="36" t="s">
        <v>2191</v>
      </c>
      <c r="H134" s="31" t="s">
        <v>1480</v>
      </c>
      <c r="I134" s="31" t="s">
        <v>2601</v>
      </c>
      <c r="J134" s="31"/>
      <c r="K134" s="31">
        <v>100</v>
      </c>
      <c r="L134" s="31">
        <v>710000000</v>
      </c>
      <c r="M134" s="31" t="s">
        <v>1562</v>
      </c>
      <c r="N134" s="31" t="s">
        <v>1567</v>
      </c>
      <c r="O134" s="31" t="s">
        <v>355</v>
      </c>
      <c r="P134" s="31">
        <v>710000000</v>
      </c>
      <c r="Q134" s="31" t="s">
        <v>2192</v>
      </c>
      <c r="R134" s="31"/>
      <c r="S134" s="31" t="s">
        <v>1662</v>
      </c>
      <c r="T134" s="31" t="s">
        <v>803</v>
      </c>
      <c r="U134" s="31"/>
      <c r="V134" s="31"/>
      <c r="W134" s="31"/>
      <c r="X134" s="31">
        <v>0</v>
      </c>
      <c r="Y134" s="31">
        <v>100</v>
      </c>
      <c r="Z134" s="31">
        <v>0</v>
      </c>
      <c r="AA134" s="78"/>
      <c r="AB134" s="31" t="s">
        <v>809</v>
      </c>
      <c r="AC134" s="39"/>
      <c r="AD134" s="39"/>
      <c r="AE134" s="75">
        <v>438048</v>
      </c>
      <c r="AF134" s="75">
        <f t="shared" si="7"/>
        <v>490613.76000000007</v>
      </c>
      <c r="AG134" s="39"/>
      <c r="AH134" s="39">
        <v>0</v>
      </c>
      <c r="AI134" s="75">
        <f t="shared" si="8"/>
        <v>0</v>
      </c>
      <c r="AJ134" s="31" t="s">
        <v>1587</v>
      </c>
      <c r="AK134" s="36" t="s">
        <v>2193</v>
      </c>
      <c r="AL134" s="36" t="s">
        <v>2194</v>
      </c>
      <c r="AM134" s="31"/>
      <c r="AN134" s="31"/>
      <c r="AO134" s="31"/>
      <c r="AP134" s="31"/>
      <c r="AQ134" s="31"/>
      <c r="AR134" s="31"/>
      <c r="AS134" s="31"/>
      <c r="AT134" s="31"/>
      <c r="AU134" s="144"/>
    </row>
    <row r="135" spans="1:47" s="47" customFormat="1" ht="25.5" customHeight="1">
      <c r="A135" s="143"/>
      <c r="B135" s="31"/>
      <c r="C135" s="31"/>
      <c r="D135" s="31" t="s">
        <v>2201</v>
      </c>
      <c r="E135" s="31" t="s">
        <v>2196</v>
      </c>
      <c r="F135" s="36" t="s">
        <v>2197</v>
      </c>
      <c r="G135" s="36" t="s">
        <v>2197</v>
      </c>
      <c r="H135" s="31" t="s">
        <v>1480</v>
      </c>
      <c r="I135" s="31" t="s">
        <v>1483</v>
      </c>
      <c r="J135" s="31"/>
      <c r="K135" s="31">
        <v>100</v>
      </c>
      <c r="L135" s="31">
        <v>710000000</v>
      </c>
      <c r="M135" s="31" t="s">
        <v>1562</v>
      </c>
      <c r="N135" s="31" t="s">
        <v>1567</v>
      </c>
      <c r="O135" s="31" t="s">
        <v>355</v>
      </c>
      <c r="P135" s="31">
        <v>710000000</v>
      </c>
      <c r="Q135" s="31" t="s">
        <v>2198</v>
      </c>
      <c r="R135" s="31"/>
      <c r="S135" s="31" t="s">
        <v>1662</v>
      </c>
      <c r="T135" s="31" t="s">
        <v>803</v>
      </c>
      <c r="U135" s="31"/>
      <c r="V135" s="31"/>
      <c r="W135" s="31"/>
      <c r="X135" s="31">
        <v>0</v>
      </c>
      <c r="Y135" s="31">
        <v>100</v>
      </c>
      <c r="Z135" s="31">
        <v>0</v>
      </c>
      <c r="AA135" s="78"/>
      <c r="AB135" s="31" t="s">
        <v>810</v>
      </c>
      <c r="AC135" s="39"/>
      <c r="AD135" s="39"/>
      <c r="AE135" s="75">
        <v>960000</v>
      </c>
      <c r="AF135" s="75">
        <f t="shared" si="7"/>
        <v>960000</v>
      </c>
      <c r="AG135" s="39"/>
      <c r="AH135" s="39">
        <v>0</v>
      </c>
      <c r="AI135" s="75">
        <f t="shared" si="8"/>
        <v>0</v>
      </c>
      <c r="AJ135" s="31" t="s">
        <v>1587</v>
      </c>
      <c r="AK135" s="36" t="s">
        <v>2199</v>
      </c>
      <c r="AL135" s="36" t="s">
        <v>2200</v>
      </c>
      <c r="AM135" s="31"/>
      <c r="AN135" s="31"/>
      <c r="AO135" s="31"/>
      <c r="AP135" s="31"/>
      <c r="AQ135" s="31"/>
      <c r="AR135" s="31"/>
      <c r="AS135" s="31"/>
      <c r="AT135" s="31"/>
      <c r="AU135" s="144"/>
    </row>
    <row r="136" spans="1:47" s="47" customFormat="1" ht="25.5" customHeight="1">
      <c r="A136" s="143"/>
      <c r="B136" s="31"/>
      <c r="C136" s="31"/>
      <c r="D136" s="31" t="s">
        <v>2206</v>
      </c>
      <c r="E136" s="31" t="s">
        <v>2196</v>
      </c>
      <c r="F136" s="36" t="s">
        <v>2197</v>
      </c>
      <c r="G136" s="36" t="s">
        <v>2197</v>
      </c>
      <c r="H136" s="31" t="s">
        <v>1480</v>
      </c>
      <c r="I136" s="31" t="s">
        <v>1483</v>
      </c>
      <c r="J136" s="31"/>
      <c r="K136" s="31">
        <v>100</v>
      </c>
      <c r="L136" s="31">
        <v>710000000</v>
      </c>
      <c r="M136" s="31" t="s">
        <v>1562</v>
      </c>
      <c r="N136" s="31" t="s">
        <v>1567</v>
      </c>
      <c r="O136" s="31" t="s">
        <v>355</v>
      </c>
      <c r="P136" s="31">
        <v>710000000</v>
      </c>
      <c r="Q136" s="31" t="s">
        <v>2202</v>
      </c>
      <c r="R136" s="31"/>
      <c r="S136" s="31" t="s">
        <v>1662</v>
      </c>
      <c r="T136" s="31" t="s">
        <v>803</v>
      </c>
      <c r="U136" s="31"/>
      <c r="V136" s="31"/>
      <c r="W136" s="31"/>
      <c r="X136" s="31">
        <v>0</v>
      </c>
      <c r="Y136" s="31">
        <v>100</v>
      </c>
      <c r="Z136" s="31">
        <v>0</v>
      </c>
      <c r="AA136" s="78"/>
      <c r="AB136" s="31" t="s">
        <v>810</v>
      </c>
      <c r="AC136" s="39"/>
      <c r="AD136" s="39"/>
      <c r="AE136" s="75">
        <v>1200000</v>
      </c>
      <c r="AF136" s="75">
        <f t="shared" si="7"/>
        <v>1200000</v>
      </c>
      <c r="AG136" s="39"/>
      <c r="AH136" s="39">
        <v>0</v>
      </c>
      <c r="AI136" s="75">
        <f t="shared" si="8"/>
        <v>0</v>
      </c>
      <c r="AJ136" s="31" t="s">
        <v>1587</v>
      </c>
      <c r="AK136" s="36" t="s">
        <v>2199</v>
      </c>
      <c r="AL136" s="36" t="s">
        <v>2203</v>
      </c>
      <c r="AM136" s="31"/>
      <c r="AN136" s="31"/>
      <c r="AO136" s="31"/>
      <c r="AP136" s="31"/>
      <c r="AQ136" s="31"/>
      <c r="AR136" s="31"/>
      <c r="AS136" s="31"/>
      <c r="AT136" s="31"/>
      <c r="AU136" s="144"/>
    </row>
    <row r="137" spans="1:47" s="47" customFormat="1" ht="25.5" customHeight="1">
      <c r="A137" s="143"/>
      <c r="B137" s="31"/>
      <c r="C137" s="31"/>
      <c r="D137" s="31" t="s">
        <v>2207</v>
      </c>
      <c r="E137" s="31" t="s">
        <v>2196</v>
      </c>
      <c r="F137" s="36" t="s">
        <v>2197</v>
      </c>
      <c r="G137" s="36" t="s">
        <v>2197</v>
      </c>
      <c r="H137" s="31" t="s">
        <v>1480</v>
      </c>
      <c r="I137" s="31" t="s">
        <v>1483</v>
      </c>
      <c r="J137" s="31"/>
      <c r="K137" s="31">
        <v>100</v>
      </c>
      <c r="L137" s="31">
        <v>710000000</v>
      </c>
      <c r="M137" s="31" t="s">
        <v>1562</v>
      </c>
      <c r="N137" s="31" t="s">
        <v>1567</v>
      </c>
      <c r="O137" s="31" t="s">
        <v>355</v>
      </c>
      <c r="P137" s="31">
        <v>710000000</v>
      </c>
      <c r="Q137" s="31" t="s">
        <v>2204</v>
      </c>
      <c r="R137" s="31"/>
      <c r="S137" s="31" t="s">
        <v>1662</v>
      </c>
      <c r="T137" s="31" t="s">
        <v>803</v>
      </c>
      <c r="U137" s="31"/>
      <c r="V137" s="31"/>
      <c r="W137" s="31"/>
      <c r="X137" s="31">
        <v>0</v>
      </c>
      <c r="Y137" s="31">
        <v>100</v>
      </c>
      <c r="Z137" s="31">
        <v>0</v>
      </c>
      <c r="AA137" s="78"/>
      <c r="AB137" s="31" t="s">
        <v>810</v>
      </c>
      <c r="AC137" s="39"/>
      <c r="AD137" s="39"/>
      <c r="AE137" s="75">
        <v>600000</v>
      </c>
      <c r="AF137" s="75">
        <f t="shared" si="7"/>
        <v>600000</v>
      </c>
      <c r="AG137" s="39"/>
      <c r="AH137" s="39">
        <v>0</v>
      </c>
      <c r="AI137" s="75">
        <f t="shared" si="8"/>
        <v>0</v>
      </c>
      <c r="AJ137" s="31" t="s">
        <v>1587</v>
      </c>
      <c r="AK137" s="36" t="s">
        <v>2199</v>
      </c>
      <c r="AL137" s="36" t="s">
        <v>2205</v>
      </c>
      <c r="AM137" s="31"/>
      <c r="AN137" s="31"/>
      <c r="AO137" s="31"/>
      <c r="AP137" s="31"/>
      <c r="AQ137" s="31"/>
      <c r="AR137" s="31"/>
      <c r="AS137" s="31"/>
      <c r="AT137" s="31"/>
      <c r="AU137" s="144"/>
    </row>
    <row r="138" spans="1:47" s="47" customFormat="1" ht="25.5" customHeight="1">
      <c r="A138" s="143"/>
      <c r="B138" s="31"/>
      <c r="C138" s="31"/>
      <c r="D138" s="31" t="s">
        <v>2225</v>
      </c>
      <c r="E138" s="31" t="s">
        <v>2208</v>
      </c>
      <c r="F138" s="36" t="s">
        <v>2209</v>
      </c>
      <c r="G138" s="36" t="s">
        <v>2210</v>
      </c>
      <c r="H138" s="31" t="s">
        <v>793</v>
      </c>
      <c r="I138" s="31"/>
      <c r="J138" s="31"/>
      <c r="K138" s="31">
        <v>70</v>
      </c>
      <c r="L138" s="31">
        <v>710000000</v>
      </c>
      <c r="M138" s="31" t="s">
        <v>1562</v>
      </c>
      <c r="N138" s="31" t="s">
        <v>1567</v>
      </c>
      <c r="O138" s="31" t="s">
        <v>355</v>
      </c>
      <c r="P138" s="31">
        <v>710000000</v>
      </c>
      <c r="Q138" s="31" t="s">
        <v>2211</v>
      </c>
      <c r="R138" s="31"/>
      <c r="S138" s="31" t="s">
        <v>1662</v>
      </c>
      <c r="T138" s="31" t="s">
        <v>803</v>
      </c>
      <c r="U138" s="31"/>
      <c r="V138" s="31"/>
      <c r="W138" s="31"/>
      <c r="X138" s="31">
        <v>0</v>
      </c>
      <c r="Y138" s="31">
        <v>100</v>
      </c>
      <c r="Z138" s="31">
        <v>0</v>
      </c>
      <c r="AA138" s="78"/>
      <c r="AB138" s="31" t="s">
        <v>809</v>
      </c>
      <c r="AC138" s="39"/>
      <c r="AD138" s="39"/>
      <c r="AE138" s="75">
        <v>208800975</v>
      </c>
      <c r="AF138" s="75">
        <f t="shared" si="7"/>
        <v>233857092.00000003</v>
      </c>
      <c r="AG138" s="39"/>
      <c r="AH138" s="39">
        <v>0</v>
      </c>
      <c r="AI138" s="75">
        <f t="shared" si="8"/>
        <v>0</v>
      </c>
      <c r="AJ138" s="31" t="s">
        <v>1587</v>
      </c>
      <c r="AK138" s="36" t="s">
        <v>2212</v>
      </c>
      <c r="AL138" s="36" t="s">
        <v>2213</v>
      </c>
      <c r="AM138" s="31"/>
      <c r="AN138" s="31"/>
      <c r="AO138" s="31"/>
      <c r="AP138" s="31"/>
      <c r="AQ138" s="31"/>
      <c r="AR138" s="31"/>
      <c r="AS138" s="31"/>
      <c r="AT138" s="31"/>
      <c r="AU138" s="144"/>
    </row>
    <row r="139" spans="1:47" s="47" customFormat="1" ht="25.5" customHeight="1">
      <c r="A139" s="143"/>
      <c r="B139" s="31"/>
      <c r="C139" s="31"/>
      <c r="D139" s="31" t="s">
        <v>2226</v>
      </c>
      <c r="E139" s="31" t="s">
        <v>2208</v>
      </c>
      <c r="F139" s="36" t="s">
        <v>2209</v>
      </c>
      <c r="G139" s="36" t="s">
        <v>2210</v>
      </c>
      <c r="H139" s="31" t="s">
        <v>793</v>
      </c>
      <c r="I139" s="31"/>
      <c r="J139" s="31"/>
      <c r="K139" s="31">
        <v>70</v>
      </c>
      <c r="L139" s="31">
        <v>710000000</v>
      </c>
      <c r="M139" s="31" t="s">
        <v>1562</v>
      </c>
      <c r="N139" s="31" t="s">
        <v>1567</v>
      </c>
      <c r="O139" s="31" t="s">
        <v>355</v>
      </c>
      <c r="P139" s="31">
        <v>710000000</v>
      </c>
      <c r="Q139" s="31" t="s">
        <v>2202</v>
      </c>
      <c r="R139" s="31"/>
      <c r="S139" s="31" t="s">
        <v>1662</v>
      </c>
      <c r="T139" s="31" t="s">
        <v>803</v>
      </c>
      <c r="U139" s="31"/>
      <c r="V139" s="31"/>
      <c r="W139" s="31"/>
      <c r="X139" s="31">
        <v>0</v>
      </c>
      <c r="Y139" s="31">
        <v>100</v>
      </c>
      <c r="Z139" s="31">
        <v>0</v>
      </c>
      <c r="AA139" s="78"/>
      <c r="AB139" s="31" t="s">
        <v>809</v>
      </c>
      <c r="AC139" s="39"/>
      <c r="AD139" s="39"/>
      <c r="AE139" s="75">
        <v>619492062</v>
      </c>
      <c r="AF139" s="75">
        <f t="shared" si="7"/>
        <v>693831109.44</v>
      </c>
      <c r="AG139" s="39"/>
      <c r="AH139" s="39">
        <v>0</v>
      </c>
      <c r="AI139" s="75">
        <f t="shared" si="8"/>
        <v>0</v>
      </c>
      <c r="AJ139" s="31" t="s">
        <v>1587</v>
      </c>
      <c r="AK139" s="36" t="s">
        <v>2214</v>
      </c>
      <c r="AL139" s="36" t="s">
        <v>2215</v>
      </c>
      <c r="AM139" s="31"/>
      <c r="AN139" s="31"/>
      <c r="AO139" s="31"/>
      <c r="AP139" s="31"/>
      <c r="AQ139" s="31"/>
      <c r="AR139" s="31"/>
      <c r="AS139" s="31"/>
      <c r="AT139" s="31"/>
      <c r="AU139" s="144"/>
    </row>
    <row r="140" spans="1:47" s="47" customFormat="1" ht="25.5" customHeight="1">
      <c r="A140" s="143"/>
      <c r="B140" s="31"/>
      <c r="C140" s="31"/>
      <c r="D140" s="31" t="s">
        <v>2227</v>
      </c>
      <c r="E140" s="31" t="s">
        <v>2208</v>
      </c>
      <c r="F140" s="36" t="s">
        <v>2209</v>
      </c>
      <c r="G140" s="36" t="s">
        <v>2210</v>
      </c>
      <c r="H140" s="31" t="s">
        <v>793</v>
      </c>
      <c r="I140" s="31"/>
      <c r="J140" s="31"/>
      <c r="K140" s="31">
        <v>70</v>
      </c>
      <c r="L140" s="31">
        <v>710000000</v>
      </c>
      <c r="M140" s="31" t="s">
        <v>1562</v>
      </c>
      <c r="N140" s="31" t="s">
        <v>1567</v>
      </c>
      <c r="O140" s="31" t="s">
        <v>355</v>
      </c>
      <c r="P140" s="31">
        <v>710000000</v>
      </c>
      <c r="Q140" s="31" t="s">
        <v>2216</v>
      </c>
      <c r="R140" s="31"/>
      <c r="S140" s="31" t="s">
        <v>1662</v>
      </c>
      <c r="T140" s="31" t="s">
        <v>803</v>
      </c>
      <c r="U140" s="31"/>
      <c r="V140" s="31"/>
      <c r="W140" s="31"/>
      <c r="X140" s="31">
        <v>0</v>
      </c>
      <c r="Y140" s="31">
        <v>100</v>
      </c>
      <c r="Z140" s="31">
        <v>0</v>
      </c>
      <c r="AA140" s="78"/>
      <c r="AB140" s="31" t="s">
        <v>809</v>
      </c>
      <c r="AC140" s="39"/>
      <c r="AD140" s="39"/>
      <c r="AE140" s="75">
        <v>218565119</v>
      </c>
      <c r="AF140" s="75">
        <f t="shared" si="7"/>
        <v>244792933.28000003</v>
      </c>
      <c r="AG140" s="39"/>
      <c r="AH140" s="39">
        <v>0</v>
      </c>
      <c r="AI140" s="75">
        <f t="shared" si="8"/>
        <v>0</v>
      </c>
      <c r="AJ140" s="31" t="s">
        <v>1587</v>
      </c>
      <c r="AK140" s="36" t="s">
        <v>2217</v>
      </c>
      <c r="AL140" s="36" t="s">
        <v>2218</v>
      </c>
      <c r="AM140" s="31"/>
      <c r="AN140" s="31"/>
      <c r="AO140" s="31"/>
      <c r="AP140" s="31"/>
      <c r="AQ140" s="31"/>
      <c r="AR140" s="31"/>
      <c r="AS140" s="31"/>
      <c r="AT140" s="31"/>
      <c r="AU140" s="144"/>
    </row>
    <row r="141" spans="1:47" s="47" customFormat="1" ht="25.5" customHeight="1">
      <c r="A141" s="143"/>
      <c r="B141" s="31"/>
      <c r="C141" s="31"/>
      <c r="D141" s="31" t="s">
        <v>2228</v>
      </c>
      <c r="E141" s="31" t="s">
        <v>2208</v>
      </c>
      <c r="F141" s="36" t="s">
        <v>2209</v>
      </c>
      <c r="G141" s="36" t="s">
        <v>2210</v>
      </c>
      <c r="H141" s="31" t="s">
        <v>793</v>
      </c>
      <c r="I141" s="31"/>
      <c r="J141" s="31"/>
      <c r="K141" s="31">
        <v>70</v>
      </c>
      <c r="L141" s="31">
        <v>710000000</v>
      </c>
      <c r="M141" s="31" t="s">
        <v>1562</v>
      </c>
      <c r="N141" s="31" t="s">
        <v>1567</v>
      </c>
      <c r="O141" s="31" t="s">
        <v>355</v>
      </c>
      <c r="P141" s="31">
        <v>710000000</v>
      </c>
      <c r="Q141" s="31" t="s">
        <v>2219</v>
      </c>
      <c r="R141" s="31"/>
      <c r="S141" s="31" t="s">
        <v>1662</v>
      </c>
      <c r="T141" s="31" t="s">
        <v>803</v>
      </c>
      <c r="U141" s="31"/>
      <c r="V141" s="31"/>
      <c r="W141" s="31"/>
      <c r="X141" s="31">
        <v>0</v>
      </c>
      <c r="Y141" s="31">
        <v>100</v>
      </c>
      <c r="Z141" s="31">
        <v>0</v>
      </c>
      <c r="AA141" s="78"/>
      <c r="AB141" s="31" t="s">
        <v>809</v>
      </c>
      <c r="AC141" s="39"/>
      <c r="AD141" s="39"/>
      <c r="AE141" s="75">
        <v>56644153</v>
      </c>
      <c r="AF141" s="75">
        <f t="shared" si="7"/>
        <v>63441451.36000001</v>
      </c>
      <c r="AG141" s="39"/>
      <c r="AH141" s="39">
        <v>0</v>
      </c>
      <c r="AI141" s="75">
        <f t="shared" si="8"/>
        <v>0</v>
      </c>
      <c r="AJ141" s="31" t="s">
        <v>1587</v>
      </c>
      <c r="AK141" s="36" t="s">
        <v>2220</v>
      </c>
      <c r="AL141" s="36" t="s">
        <v>2221</v>
      </c>
      <c r="AM141" s="31"/>
      <c r="AN141" s="31"/>
      <c r="AO141" s="31"/>
      <c r="AP141" s="31"/>
      <c r="AQ141" s="31"/>
      <c r="AR141" s="31"/>
      <c r="AS141" s="31"/>
      <c r="AT141" s="31"/>
      <c r="AU141" s="144"/>
    </row>
    <row r="142" spans="1:47" s="47" customFormat="1" ht="25.5" customHeight="1">
      <c r="A142" s="143"/>
      <c r="B142" s="31"/>
      <c r="C142" s="31"/>
      <c r="D142" s="31" t="s">
        <v>2229</v>
      </c>
      <c r="E142" s="31" t="s">
        <v>2208</v>
      </c>
      <c r="F142" s="36" t="s">
        <v>2209</v>
      </c>
      <c r="G142" s="36" t="s">
        <v>2210</v>
      </c>
      <c r="H142" s="31" t="s">
        <v>793</v>
      </c>
      <c r="I142" s="31"/>
      <c r="J142" s="31"/>
      <c r="K142" s="31">
        <v>70</v>
      </c>
      <c r="L142" s="31">
        <v>710000000</v>
      </c>
      <c r="M142" s="31" t="s">
        <v>1562</v>
      </c>
      <c r="N142" s="31" t="s">
        <v>1567</v>
      </c>
      <c r="O142" s="31" t="s">
        <v>355</v>
      </c>
      <c r="P142" s="31">
        <v>710000000</v>
      </c>
      <c r="Q142" s="31" t="s">
        <v>2222</v>
      </c>
      <c r="R142" s="31"/>
      <c r="S142" s="31" t="s">
        <v>1662</v>
      </c>
      <c r="T142" s="31" t="s">
        <v>803</v>
      </c>
      <c r="U142" s="31"/>
      <c r="V142" s="31"/>
      <c r="W142" s="31"/>
      <c r="X142" s="31">
        <v>0</v>
      </c>
      <c r="Y142" s="31">
        <v>100</v>
      </c>
      <c r="Z142" s="31">
        <v>0</v>
      </c>
      <c r="AA142" s="78"/>
      <c r="AB142" s="31" t="s">
        <v>809</v>
      </c>
      <c r="AC142" s="39"/>
      <c r="AD142" s="39"/>
      <c r="AE142" s="75">
        <v>154429336</v>
      </c>
      <c r="AF142" s="75">
        <f t="shared" si="7"/>
        <v>172960856.32000002</v>
      </c>
      <c r="AG142" s="39"/>
      <c r="AH142" s="39">
        <v>0</v>
      </c>
      <c r="AI142" s="75">
        <f t="shared" si="8"/>
        <v>0</v>
      </c>
      <c r="AJ142" s="31" t="s">
        <v>1587</v>
      </c>
      <c r="AK142" s="36" t="s">
        <v>2223</v>
      </c>
      <c r="AL142" s="36" t="s">
        <v>2224</v>
      </c>
      <c r="AM142" s="31"/>
      <c r="AN142" s="31"/>
      <c r="AO142" s="31"/>
      <c r="AP142" s="31"/>
      <c r="AQ142" s="31"/>
      <c r="AR142" s="31"/>
      <c r="AS142" s="31"/>
      <c r="AT142" s="31"/>
      <c r="AU142" s="144"/>
    </row>
    <row r="143" spans="1:47" s="47" customFormat="1" ht="25.5" customHeight="1">
      <c r="A143" s="159"/>
      <c r="B143" s="38"/>
      <c r="C143" s="38"/>
      <c r="D143" s="38" t="s">
        <v>2234</v>
      </c>
      <c r="E143" s="38" t="s">
        <v>2230</v>
      </c>
      <c r="F143" s="42" t="s">
        <v>2231</v>
      </c>
      <c r="G143" s="42" t="s">
        <v>2231</v>
      </c>
      <c r="H143" s="38" t="s">
        <v>796</v>
      </c>
      <c r="I143" s="38"/>
      <c r="J143" s="38"/>
      <c r="K143" s="38">
        <v>100</v>
      </c>
      <c r="L143" s="38">
        <v>710000000</v>
      </c>
      <c r="M143" s="38" t="s">
        <v>1562</v>
      </c>
      <c r="N143" s="38" t="s">
        <v>1564</v>
      </c>
      <c r="O143" s="38" t="s">
        <v>355</v>
      </c>
      <c r="P143" s="38">
        <v>710000000</v>
      </c>
      <c r="Q143" s="38" t="s">
        <v>1562</v>
      </c>
      <c r="R143" s="38"/>
      <c r="S143" s="38"/>
      <c r="T143" s="38"/>
      <c r="U143" s="38"/>
      <c r="V143" s="38" t="s">
        <v>1582</v>
      </c>
      <c r="W143" s="38" t="s">
        <v>1583</v>
      </c>
      <c r="X143" s="38">
        <v>100</v>
      </c>
      <c r="Y143" s="38">
        <v>0</v>
      </c>
      <c r="Z143" s="38">
        <v>0</v>
      </c>
      <c r="AA143" s="38"/>
      <c r="AB143" s="38" t="s">
        <v>809</v>
      </c>
      <c r="AC143" s="110"/>
      <c r="AD143" s="110"/>
      <c r="AE143" s="112">
        <v>2189732.15</v>
      </c>
      <c r="AF143" s="112">
        <f t="shared" si="7"/>
        <v>2452500.008</v>
      </c>
      <c r="AG143" s="110"/>
      <c r="AH143" s="110">
        <v>0</v>
      </c>
      <c r="AI143" s="112">
        <f t="shared" si="8"/>
        <v>0</v>
      </c>
      <c r="AJ143" s="38" t="s">
        <v>1587</v>
      </c>
      <c r="AK143" s="41" t="s">
        <v>2232</v>
      </c>
      <c r="AL143" s="42" t="s">
        <v>2231</v>
      </c>
      <c r="AM143" s="38"/>
      <c r="AN143" s="38"/>
      <c r="AO143" s="38"/>
      <c r="AP143" s="38"/>
      <c r="AQ143" s="38"/>
      <c r="AR143" s="38"/>
      <c r="AS143" s="38"/>
      <c r="AT143" s="38"/>
      <c r="AU143" s="162"/>
    </row>
    <row r="144" spans="1:47" s="47" customFormat="1" ht="25.5" customHeight="1">
      <c r="A144" s="158"/>
      <c r="B144" s="66"/>
      <c r="C144" s="66"/>
      <c r="D144" s="66" t="s">
        <v>2235</v>
      </c>
      <c r="E144" s="66" t="s">
        <v>2230</v>
      </c>
      <c r="F144" s="86" t="s">
        <v>2231</v>
      </c>
      <c r="G144" s="86" t="s">
        <v>2231</v>
      </c>
      <c r="H144" s="66" t="s">
        <v>796</v>
      </c>
      <c r="I144" s="66"/>
      <c r="J144" s="66"/>
      <c r="K144" s="66">
        <v>100</v>
      </c>
      <c r="L144" s="66">
        <v>710000000</v>
      </c>
      <c r="M144" s="66" t="s">
        <v>1562</v>
      </c>
      <c r="N144" s="66" t="s">
        <v>1583</v>
      </c>
      <c r="O144" s="66" t="s">
        <v>355</v>
      </c>
      <c r="P144" s="66">
        <v>710000000</v>
      </c>
      <c r="Q144" s="66" t="s">
        <v>1562</v>
      </c>
      <c r="R144" s="66"/>
      <c r="S144" s="66"/>
      <c r="T144" s="66"/>
      <c r="U144" s="66"/>
      <c r="V144" s="66" t="s">
        <v>1583</v>
      </c>
      <c r="W144" s="66" t="s">
        <v>2233</v>
      </c>
      <c r="X144" s="66">
        <v>100</v>
      </c>
      <c r="Y144" s="66">
        <v>0</v>
      </c>
      <c r="Z144" s="66">
        <v>0</v>
      </c>
      <c r="AA144" s="66"/>
      <c r="AB144" s="66" t="s">
        <v>809</v>
      </c>
      <c r="AC144" s="87"/>
      <c r="AD144" s="87"/>
      <c r="AE144" s="89">
        <v>2189732.15</v>
      </c>
      <c r="AF144" s="89">
        <f t="shared" si="7"/>
        <v>2452500.008</v>
      </c>
      <c r="AG144" s="87"/>
      <c r="AH144" s="87">
        <v>0</v>
      </c>
      <c r="AI144" s="89">
        <f t="shared" si="8"/>
        <v>0</v>
      </c>
      <c r="AJ144" s="66" t="s">
        <v>1587</v>
      </c>
      <c r="AK144" s="90" t="s">
        <v>2232</v>
      </c>
      <c r="AL144" s="86" t="s">
        <v>2231</v>
      </c>
      <c r="AM144" s="66"/>
      <c r="AN144" s="66"/>
      <c r="AO144" s="66"/>
      <c r="AP144" s="66"/>
      <c r="AQ144" s="66"/>
      <c r="AR144" s="66"/>
      <c r="AS144" s="66"/>
      <c r="AT144" s="66"/>
      <c r="AU144" s="67"/>
    </row>
    <row r="145" spans="1:47" s="47" customFormat="1" ht="25.5" customHeight="1">
      <c r="A145" s="143"/>
      <c r="B145" s="31" t="s">
        <v>1456</v>
      </c>
      <c r="C145" s="31" t="s">
        <v>2589</v>
      </c>
      <c r="D145" s="31" t="s">
        <v>2239</v>
      </c>
      <c r="E145" s="31" t="s">
        <v>2236</v>
      </c>
      <c r="F145" s="36" t="s">
        <v>2237</v>
      </c>
      <c r="G145" s="36" t="s">
        <v>2237</v>
      </c>
      <c r="H145" s="31" t="s">
        <v>1516</v>
      </c>
      <c r="I145" s="31" t="s">
        <v>1544</v>
      </c>
      <c r="J145" s="31" t="s">
        <v>800</v>
      </c>
      <c r="K145" s="31">
        <v>100</v>
      </c>
      <c r="L145" s="31">
        <v>710000000</v>
      </c>
      <c r="M145" s="31" t="s">
        <v>1562</v>
      </c>
      <c r="N145" s="31" t="s">
        <v>1567</v>
      </c>
      <c r="O145" s="31" t="s">
        <v>355</v>
      </c>
      <c r="P145" s="31">
        <v>710000000</v>
      </c>
      <c r="Q145" s="31" t="s">
        <v>1562</v>
      </c>
      <c r="R145" s="31"/>
      <c r="S145" s="31"/>
      <c r="T145" s="31"/>
      <c r="U145" s="31"/>
      <c r="V145" s="31" t="s">
        <v>1567</v>
      </c>
      <c r="W145" s="31" t="s">
        <v>1583</v>
      </c>
      <c r="X145" s="31">
        <v>100</v>
      </c>
      <c r="Y145" s="31">
        <v>0</v>
      </c>
      <c r="Z145" s="31">
        <v>0</v>
      </c>
      <c r="AA145" s="31"/>
      <c r="AB145" s="31" t="s">
        <v>809</v>
      </c>
      <c r="AC145" s="39"/>
      <c r="AD145" s="39"/>
      <c r="AE145" s="75">
        <v>0</v>
      </c>
      <c r="AF145" s="75">
        <f t="shared" si="7"/>
        <v>0</v>
      </c>
      <c r="AG145" s="39"/>
      <c r="AH145" s="39">
        <v>0</v>
      </c>
      <c r="AI145" s="75">
        <f t="shared" si="8"/>
        <v>0</v>
      </c>
      <c r="AJ145" s="31" t="s">
        <v>1587</v>
      </c>
      <c r="AK145" s="36" t="s">
        <v>2238</v>
      </c>
      <c r="AL145" s="36" t="s">
        <v>2237</v>
      </c>
      <c r="AM145" s="31"/>
      <c r="AN145" s="31"/>
      <c r="AO145" s="31"/>
      <c r="AP145" s="31"/>
      <c r="AQ145" s="31"/>
      <c r="AR145" s="31"/>
      <c r="AS145" s="31"/>
      <c r="AT145" s="31"/>
      <c r="AU145" s="144"/>
    </row>
    <row r="146" spans="1:47" s="47" customFormat="1" ht="25.5" customHeight="1">
      <c r="A146" s="143"/>
      <c r="B146" s="31"/>
      <c r="C146" s="31" t="s">
        <v>2650</v>
      </c>
      <c r="D146" s="31" t="s">
        <v>2676</v>
      </c>
      <c r="E146" s="31" t="s">
        <v>2236</v>
      </c>
      <c r="F146" s="36" t="s">
        <v>2237</v>
      </c>
      <c r="G146" s="36" t="s">
        <v>2237</v>
      </c>
      <c r="H146" s="31" t="s">
        <v>1516</v>
      </c>
      <c r="I146" s="31" t="s">
        <v>2660</v>
      </c>
      <c r="J146" s="31" t="s">
        <v>800</v>
      </c>
      <c r="K146" s="31">
        <v>100</v>
      </c>
      <c r="L146" s="31">
        <v>710000000</v>
      </c>
      <c r="M146" s="31" t="s">
        <v>1562</v>
      </c>
      <c r="N146" s="31" t="s">
        <v>1567</v>
      </c>
      <c r="O146" s="31" t="s">
        <v>355</v>
      </c>
      <c r="P146" s="31">
        <v>710000000</v>
      </c>
      <c r="Q146" s="31" t="s">
        <v>1562</v>
      </c>
      <c r="R146" s="31"/>
      <c r="S146" s="31"/>
      <c r="T146" s="31"/>
      <c r="U146" s="31"/>
      <c r="V146" s="31" t="s">
        <v>1567</v>
      </c>
      <c r="W146" s="31" t="s">
        <v>1583</v>
      </c>
      <c r="X146" s="31">
        <v>100</v>
      </c>
      <c r="Y146" s="31">
        <v>0</v>
      </c>
      <c r="Z146" s="31">
        <v>0</v>
      </c>
      <c r="AA146" s="31"/>
      <c r="AB146" s="31" t="s">
        <v>809</v>
      </c>
      <c r="AC146" s="39"/>
      <c r="AD146" s="39"/>
      <c r="AE146" s="75">
        <v>1071428.57</v>
      </c>
      <c r="AF146" s="75">
        <f t="shared" si="7"/>
        <v>1199999.9984000002</v>
      </c>
      <c r="AG146" s="39"/>
      <c r="AH146" s="39">
        <v>0</v>
      </c>
      <c r="AI146" s="75">
        <f t="shared" si="8"/>
        <v>0</v>
      </c>
      <c r="AJ146" s="31" t="s">
        <v>1587</v>
      </c>
      <c r="AK146" s="36" t="s">
        <v>2238</v>
      </c>
      <c r="AL146" s="36" t="s">
        <v>2237</v>
      </c>
      <c r="AM146" s="31"/>
      <c r="AN146" s="31"/>
      <c r="AO146" s="31"/>
      <c r="AP146" s="31"/>
      <c r="AQ146" s="31"/>
      <c r="AR146" s="31"/>
      <c r="AS146" s="31"/>
      <c r="AT146" s="31"/>
      <c r="AU146" s="144"/>
    </row>
    <row r="147" spans="1:47" s="47" customFormat="1" ht="25.5" customHeight="1">
      <c r="A147" s="159"/>
      <c r="B147" s="38"/>
      <c r="C147" s="38"/>
      <c r="D147" s="38" t="s">
        <v>2243</v>
      </c>
      <c r="E147" s="38" t="s">
        <v>2240</v>
      </c>
      <c r="F147" s="42" t="s">
        <v>2241</v>
      </c>
      <c r="G147" s="42" t="s">
        <v>2241</v>
      </c>
      <c r="H147" s="38" t="s">
        <v>1480</v>
      </c>
      <c r="I147" s="38" t="s">
        <v>1498</v>
      </c>
      <c r="J147" s="38"/>
      <c r="K147" s="38">
        <v>90</v>
      </c>
      <c r="L147" s="38">
        <v>710000000</v>
      </c>
      <c r="M147" s="38" t="s">
        <v>1562</v>
      </c>
      <c r="N147" s="38" t="s">
        <v>1636</v>
      </c>
      <c r="O147" s="38" t="s">
        <v>355</v>
      </c>
      <c r="P147" s="38">
        <v>710000000</v>
      </c>
      <c r="Q147" s="38" t="s">
        <v>1562</v>
      </c>
      <c r="R147" s="38"/>
      <c r="S147" s="38"/>
      <c r="T147" s="38"/>
      <c r="U147" s="38" t="s">
        <v>1583</v>
      </c>
      <c r="V147" s="38"/>
      <c r="W147" s="38"/>
      <c r="X147" s="38">
        <v>0</v>
      </c>
      <c r="Y147" s="38">
        <v>100</v>
      </c>
      <c r="Z147" s="38">
        <v>0</v>
      </c>
      <c r="AA147" s="38"/>
      <c r="AB147" s="38" t="s">
        <v>809</v>
      </c>
      <c r="AC147" s="110"/>
      <c r="AD147" s="110"/>
      <c r="AE147" s="112">
        <v>12500000</v>
      </c>
      <c r="AF147" s="112">
        <f t="shared" si="7"/>
        <v>14000000.000000002</v>
      </c>
      <c r="AG147" s="110"/>
      <c r="AH147" s="110">
        <v>0</v>
      </c>
      <c r="AI147" s="112">
        <f t="shared" si="8"/>
        <v>0</v>
      </c>
      <c r="AJ147" s="38" t="s">
        <v>1587</v>
      </c>
      <c r="AK147" s="42" t="s">
        <v>2242</v>
      </c>
      <c r="AL147" s="42" t="s">
        <v>2241</v>
      </c>
      <c r="AM147" s="38"/>
      <c r="AN147" s="38"/>
      <c r="AO147" s="38"/>
      <c r="AP147" s="38"/>
      <c r="AQ147" s="38"/>
      <c r="AR147" s="38"/>
      <c r="AS147" s="38"/>
      <c r="AT147" s="38"/>
      <c r="AU147" s="162"/>
    </row>
    <row r="148" spans="1:47" s="47" customFormat="1" ht="25.5" customHeight="1">
      <c r="A148" s="143"/>
      <c r="B148" s="31"/>
      <c r="C148" s="31"/>
      <c r="D148" s="31" t="s">
        <v>2251</v>
      </c>
      <c r="E148" s="31" t="s">
        <v>2244</v>
      </c>
      <c r="F148" s="36" t="s">
        <v>2245</v>
      </c>
      <c r="G148" s="36" t="s">
        <v>2245</v>
      </c>
      <c r="H148" s="31" t="s">
        <v>793</v>
      </c>
      <c r="I148" s="31"/>
      <c r="J148" s="31"/>
      <c r="K148" s="31">
        <v>0</v>
      </c>
      <c r="L148" s="31">
        <v>710000000</v>
      </c>
      <c r="M148" s="31" t="s">
        <v>1562</v>
      </c>
      <c r="N148" s="31" t="s">
        <v>1571</v>
      </c>
      <c r="O148" s="31" t="s">
        <v>355</v>
      </c>
      <c r="P148" s="31" t="s">
        <v>2246</v>
      </c>
      <c r="Q148" s="31" t="s">
        <v>1562</v>
      </c>
      <c r="R148" s="31"/>
      <c r="S148" s="31" t="s">
        <v>741</v>
      </c>
      <c r="T148" s="31" t="s">
        <v>803</v>
      </c>
      <c r="U148" s="31"/>
      <c r="V148" s="31"/>
      <c r="W148" s="31"/>
      <c r="X148" s="31">
        <v>0</v>
      </c>
      <c r="Y148" s="31">
        <v>0</v>
      </c>
      <c r="Z148" s="31">
        <v>100</v>
      </c>
      <c r="AA148" s="31"/>
      <c r="AB148" s="31" t="s">
        <v>809</v>
      </c>
      <c r="AC148" s="39"/>
      <c r="AD148" s="39"/>
      <c r="AE148" s="75">
        <v>44825877.26</v>
      </c>
      <c r="AF148" s="75">
        <f t="shared" si="7"/>
        <v>50204982.5312</v>
      </c>
      <c r="AG148" s="39"/>
      <c r="AH148" s="39">
        <v>0</v>
      </c>
      <c r="AI148" s="75">
        <f t="shared" si="8"/>
        <v>0</v>
      </c>
      <c r="AJ148" s="31" t="s">
        <v>1587</v>
      </c>
      <c r="AK148" s="36" t="s">
        <v>2247</v>
      </c>
      <c r="AL148" s="36" t="s">
        <v>2248</v>
      </c>
      <c r="AM148" s="31"/>
      <c r="AN148" s="31"/>
      <c r="AO148" s="31"/>
      <c r="AP148" s="31"/>
      <c r="AQ148" s="31"/>
      <c r="AR148" s="31"/>
      <c r="AS148" s="31"/>
      <c r="AT148" s="31"/>
      <c r="AU148" s="144"/>
    </row>
    <row r="149" spans="1:47" s="47" customFormat="1" ht="25.5" customHeight="1">
      <c r="A149" s="143"/>
      <c r="B149" s="31"/>
      <c r="C149" s="31"/>
      <c r="D149" s="31" t="s">
        <v>2252</v>
      </c>
      <c r="E149" s="31" t="s">
        <v>2244</v>
      </c>
      <c r="F149" s="36" t="s">
        <v>2245</v>
      </c>
      <c r="G149" s="36" t="s">
        <v>2245</v>
      </c>
      <c r="H149" s="31" t="s">
        <v>793</v>
      </c>
      <c r="I149" s="31"/>
      <c r="J149" s="31"/>
      <c r="K149" s="31">
        <v>0</v>
      </c>
      <c r="L149" s="31">
        <v>710000000</v>
      </c>
      <c r="M149" s="31" t="s">
        <v>1562</v>
      </c>
      <c r="N149" s="31" t="s">
        <v>1571</v>
      </c>
      <c r="O149" s="31" t="s">
        <v>355</v>
      </c>
      <c r="P149" s="31" t="s">
        <v>2246</v>
      </c>
      <c r="Q149" s="31" t="s">
        <v>1562</v>
      </c>
      <c r="R149" s="31"/>
      <c r="S149" s="31" t="s">
        <v>741</v>
      </c>
      <c r="T149" s="31" t="s">
        <v>803</v>
      </c>
      <c r="U149" s="31"/>
      <c r="V149" s="31"/>
      <c r="W149" s="31"/>
      <c r="X149" s="31">
        <v>0</v>
      </c>
      <c r="Y149" s="31">
        <v>0</v>
      </c>
      <c r="Z149" s="31">
        <v>100</v>
      </c>
      <c r="AA149" s="31"/>
      <c r="AB149" s="31" t="s">
        <v>809</v>
      </c>
      <c r="AC149" s="39"/>
      <c r="AD149" s="39"/>
      <c r="AE149" s="75">
        <v>123702347.77</v>
      </c>
      <c r="AF149" s="75">
        <f t="shared" si="7"/>
        <v>138546629.5024</v>
      </c>
      <c r="AG149" s="39"/>
      <c r="AH149" s="39">
        <v>0</v>
      </c>
      <c r="AI149" s="75">
        <f t="shared" si="8"/>
        <v>0</v>
      </c>
      <c r="AJ149" s="31" t="s">
        <v>1587</v>
      </c>
      <c r="AK149" s="36" t="s">
        <v>2249</v>
      </c>
      <c r="AL149" s="36" t="s">
        <v>2250</v>
      </c>
      <c r="AM149" s="31"/>
      <c r="AN149" s="31"/>
      <c r="AO149" s="31"/>
      <c r="AP149" s="31"/>
      <c r="AQ149" s="31"/>
      <c r="AR149" s="31"/>
      <c r="AS149" s="31"/>
      <c r="AT149" s="31"/>
      <c r="AU149" s="144"/>
    </row>
    <row r="150" spans="1:47" s="47" customFormat="1" ht="25.5" customHeight="1">
      <c r="A150" s="143"/>
      <c r="B150" s="31"/>
      <c r="C150" s="31"/>
      <c r="D150" s="31" t="s">
        <v>2261</v>
      </c>
      <c r="E150" s="31" t="s">
        <v>2253</v>
      </c>
      <c r="F150" s="36" t="s">
        <v>2254</v>
      </c>
      <c r="G150" s="36" t="s">
        <v>2255</v>
      </c>
      <c r="H150" s="31" t="s">
        <v>793</v>
      </c>
      <c r="I150" s="31"/>
      <c r="J150" s="31"/>
      <c r="K150" s="31">
        <v>0</v>
      </c>
      <c r="L150" s="31">
        <v>710000000</v>
      </c>
      <c r="M150" s="31" t="s">
        <v>1562</v>
      </c>
      <c r="N150" s="31" t="s">
        <v>2256</v>
      </c>
      <c r="O150" s="31" t="s">
        <v>355</v>
      </c>
      <c r="P150" s="31">
        <v>710000000</v>
      </c>
      <c r="Q150" s="31" t="s">
        <v>1562</v>
      </c>
      <c r="R150" s="31"/>
      <c r="S150" s="31" t="s">
        <v>741</v>
      </c>
      <c r="T150" s="31" t="s">
        <v>803</v>
      </c>
      <c r="U150" s="31"/>
      <c r="V150" s="31"/>
      <c r="W150" s="31"/>
      <c r="X150" s="31">
        <v>0</v>
      </c>
      <c r="Y150" s="31">
        <v>100</v>
      </c>
      <c r="Z150" s="31">
        <v>0</v>
      </c>
      <c r="AA150" s="31"/>
      <c r="AB150" s="31" t="s">
        <v>809</v>
      </c>
      <c r="AC150" s="39"/>
      <c r="AD150" s="39"/>
      <c r="AE150" s="75">
        <v>23389357.5</v>
      </c>
      <c r="AF150" s="75">
        <f t="shared" si="7"/>
        <v>26196080.400000002</v>
      </c>
      <c r="AG150" s="39"/>
      <c r="AH150" s="39">
        <v>0</v>
      </c>
      <c r="AI150" s="75">
        <f t="shared" si="8"/>
        <v>0</v>
      </c>
      <c r="AJ150" s="31" t="s">
        <v>1587</v>
      </c>
      <c r="AK150" s="36" t="s">
        <v>2257</v>
      </c>
      <c r="AL150" s="36" t="s">
        <v>2258</v>
      </c>
      <c r="AM150" s="31"/>
      <c r="AN150" s="31"/>
      <c r="AO150" s="31"/>
      <c r="AP150" s="31"/>
      <c r="AQ150" s="31"/>
      <c r="AR150" s="31"/>
      <c r="AS150" s="31"/>
      <c r="AT150" s="31"/>
      <c r="AU150" s="144"/>
    </row>
    <row r="151" spans="1:47" s="47" customFormat="1" ht="25.5" customHeight="1">
      <c r="A151" s="143"/>
      <c r="B151" s="31" t="s">
        <v>1456</v>
      </c>
      <c r="C151" s="31" t="s">
        <v>2589</v>
      </c>
      <c r="D151" s="31" t="s">
        <v>2262</v>
      </c>
      <c r="E151" s="31" t="s">
        <v>2253</v>
      </c>
      <c r="F151" s="36" t="s">
        <v>2255</v>
      </c>
      <c r="G151" s="36" t="s">
        <v>2255</v>
      </c>
      <c r="H151" s="31" t="s">
        <v>793</v>
      </c>
      <c r="I151" s="31"/>
      <c r="J151" s="31"/>
      <c r="K151" s="31">
        <v>0</v>
      </c>
      <c r="L151" s="31">
        <v>710000000</v>
      </c>
      <c r="M151" s="31" t="s">
        <v>1562</v>
      </c>
      <c r="N151" s="31" t="s">
        <v>1563</v>
      </c>
      <c r="O151" s="31" t="s">
        <v>355</v>
      </c>
      <c r="P151" s="31">
        <v>710000000</v>
      </c>
      <c r="Q151" s="31" t="s">
        <v>1562</v>
      </c>
      <c r="R151" s="31"/>
      <c r="S151" s="31" t="s">
        <v>741</v>
      </c>
      <c r="T151" s="31" t="s">
        <v>803</v>
      </c>
      <c r="U151" s="31"/>
      <c r="V151" s="31"/>
      <c r="W151" s="31"/>
      <c r="X151" s="31">
        <v>0</v>
      </c>
      <c r="Y151" s="31">
        <v>0</v>
      </c>
      <c r="Z151" s="31">
        <v>100</v>
      </c>
      <c r="AA151" s="31"/>
      <c r="AB151" s="31" t="s">
        <v>809</v>
      </c>
      <c r="AC151" s="39"/>
      <c r="AD151" s="39"/>
      <c r="AE151" s="75">
        <v>0</v>
      </c>
      <c r="AF151" s="75">
        <f t="shared" si="7"/>
        <v>0</v>
      </c>
      <c r="AG151" s="39"/>
      <c r="AH151" s="39">
        <v>0</v>
      </c>
      <c r="AI151" s="75">
        <f t="shared" si="8"/>
        <v>0</v>
      </c>
      <c r="AJ151" s="31" t="s">
        <v>1587</v>
      </c>
      <c r="AK151" s="36" t="s">
        <v>2259</v>
      </c>
      <c r="AL151" s="36" t="s">
        <v>2260</v>
      </c>
      <c r="AM151" s="31"/>
      <c r="AN151" s="31"/>
      <c r="AO151" s="31"/>
      <c r="AP151" s="31"/>
      <c r="AQ151" s="31"/>
      <c r="AR151" s="31"/>
      <c r="AS151" s="31"/>
      <c r="AT151" s="31"/>
      <c r="AU151" s="144"/>
    </row>
    <row r="152" spans="1:47" s="47" customFormat="1" ht="25.5" customHeight="1">
      <c r="A152" s="158"/>
      <c r="B152" s="66"/>
      <c r="C152" s="66" t="s">
        <v>2678</v>
      </c>
      <c r="D152" s="66" t="s">
        <v>2677</v>
      </c>
      <c r="E152" s="66" t="s">
        <v>2253</v>
      </c>
      <c r="F152" s="86" t="s">
        <v>2255</v>
      </c>
      <c r="G152" s="86" t="s">
        <v>2255</v>
      </c>
      <c r="H152" s="66" t="s">
        <v>1516</v>
      </c>
      <c r="I152" s="66" t="s">
        <v>2660</v>
      </c>
      <c r="J152" s="66" t="s">
        <v>800</v>
      </c>
      <c r="K152" s="66">
        <v>0</v>
      </c>
      <c r="L152" s="66">
        <v>710000000</v>
      </c>
      <c r="M152" s="66" t="s">
        <v>1562</v>
      </c>
      <c r="N152" s="66" t="s">
        <v>1563</v>
      </c>
      <c r="O152" s="66" t="s">
        <v>355</v>
      </c>
      <c r="P152" s="66">
        <v>710000000</v>
      </c>
      <c r="Q152" s="66" t="s">
        <v>1562</v>
      </c>
      <c r="R152" s="66"/>
      <c r="S152" s="66" t="s">
        <v>741</v>
      </c>
      <c r="T152" s="66" t="s">
        <v>803</v>
      </c>
      <c r="U152" s="66"/>
      <c r="V152" s="66"/>
      <c r="W152" s="66"/>
      <c r="X152" s="66">
        <v>0</v>
      </c>
      <c r="Y152" s="66">
        <v>0</v>
      </c>
      <c r="Z152" s="66">
        <v>100</v>
      </c>
      <c r="AA152" s="66"/>
      <c r="AB152" s="66" t="s">
        <v>809</v>
      </c>
      <c r="AC152" s="87"/>
      <c r="AD152" s="87"/>
      <c r="AE152" s="89">
        <v>142000000</v>
      </c>
      <c r="AF152" s="89">
        <f t="shared" si="7"/>
        <v>159040000.00000003</v>
      </c>
      <c r="AG152" s="87"/>
      <c r="AH152" s="87">
        <v>0</v>
      </c>
      <c r="AI152" s="89">
        <f t="shared" si="8"/>
        <v>0</v>
      </c>
      <c r="AJ152" s="66" t="s">
        <v>1587</v>
      </c>
      <c r="AK152" s="86" t="s">
        <v>2259</v>
      </c>
      <c r="AL152" s="86" t="s">
        <v>2260</v>
      </c>
      <c r="AM152" s="66"/>
      <c r="AN152" s="66"/>
      <c r="AO152" s="66"/>
      <c r="AP152" s="66"/>
      <c r="AQ152" s="66"/>
      <c r="AR152" s="66"/>
      <c r="AS152" s="66"/>
      <c r="AT152" s="66"/>
      <c r="AU152" s="67"/>
    </row>
    <row r="153" spans="1:47" s="47" customFormat="1" ht="25.5" customHeight="1">
      <c r="A153" s="143"/>
      <c r="B153" s="31" t="s">
        <v>1456</v>
      </c>
      <c r="C153" s="31" t="s">
        <v>2589</v>
      </c>
      <c r="D153" s="31" t="s">
        <v>2269</v>
      </c>
      <c r="E153" s="31" t="s">
        <v>2253</v>
      </c>
      <c r="F153" s="36" t="s">
        <v>2255</v>
      </c>
      <c r="G153" s="36" t="s">
        <v>2255</v>
      </c>
      <c r="H153" s="31" t="s">
        <v>1516</v>
      </c>
      <c r="I153" s="31" t="s">
        <v>1544</v>
      </c>
      <c r="J153" s="31" t="s">
        <v>800</v>
      </c>
      <c r="K153" s="31">
        <v>100</v>
      </c>
      <c r="L153" s="31">
        <v>710000000</v>
      </c>
      <c r="M153" s="31" t="s">
        <v>1562</v>
      </c>
      <c r="N153" s="31" t="s">
        <v>1567</v>
      </c>
      <c r="O153" s="31" t="s">
        <v>355</v>
      </c>
      <c r="P153" s="31" t="s">
        <v>2246</v>
      </c>
      <c r="Q153" s="31" t="s">
        <v>1562</v>
      </c>
      <c r="R153" s="31"/>
      <c r="S153" s="31"/>
      <c r="T153" s="31"/>
      <c r="U153" s="31"/>
      <c r="V153" s="31" t="s">
        <v>1567</v>
      </c>
      <c r="W153" s="31" t="s">
        <v>1583</v>
      </c>
      <c r="X153" s="31">
        <v>0</v>
      </c>
      <c r="Y153" s="31">
        <v>100</v>
      </c>
      <c r="Z153" s="31">
        <v>0</v>
      </c>
      <c r="AA153" s="31"/>
      <c r="AB153" s="31" t="s">
        <v>809</v>
      </c>
      <c r="AC153" s="39"/>
      <c r="AD153" s="39"/>
      <c r="AE153" s="75">
        <v>0</v>
      </c>
      <c r="AF153" s="75">
        <f t="shared" si="7"/>
        <v>0</v>
      </c>
      <c r="AG153" s="39"/>
      <c r="AH153" s="39">
        <v>0</v>
      </c>
      <c r="AI153" s="75">
        <f t="shared" si="8"/>
        <v>0</v>
      </c>
      <c r="AJ153" s="31" t="s">
        <v>1587</v>
      </c>
      <c r="AK153" s="36" t="s">
        <v>2263</v>
      </c>
      <c r="AL153" s="36" t="s">
        <v>2264</v>
      </c>
      <c r="AM153" s="31"/>
      <c r="AN153" s="31"/>
      <c r="AO153" s="31"/>
      <c r="AP153" s="31"/>
      <c r="AQ153" s="31"/>
      <c r="AR153" s="31"/>
      <c r="AS153" s="31"/>
      <c r="AT153" s="31"/>
      <c r="AU153" s="144"/>
    </row>
    <row r="154" spans="1:47" s="47" customFormat="1" ht="25.5" customHeight="1">
      <c r="A154" s="143"/>
      <c r="B154" s="31"/>
      <c r="C154" s="31" t="s">
        <v>2650</v>
      </c>
      <c r="D154" s="31" t="s">
        <v>2679</v>
      </c>
      <c r="E154" s="31" t="s">
        <v>2253</v>
      </c>
      <c r="F154" s="36" t="s">
        <v>2255</v>
      </c>
      <c r="G154" s="36" t="s">
        <v>2255</v>
      </c>
      <c r="H154" s="31" t="s">
        <v>1516</v>
      </c>
      <c r="I154" s="31" t="s">
        <v>2660</v>
      </c>
      <c r="J154" s="31" t="s">
        <v>800</v>
      </c>
      <c r="K154" s="31">
        <v>100</v>
      </c>
      <c r="L154" s="31">
        <v>710000000</v>
      </c>
      <c r="M154" s="31" t="s">
        <v>1562</v>
      </c>
      <c r="N154" s="31" t="s">
        <v>1567</v>
      </c>
      <c r="O154" s="31" t="s">
        <v>355</v>
      </c>
      <c r="P154" s="31" t="s">
        <v>2246</v>
      </c>
      <c r="Q154" s="31" t="s">
        <v>1562</v>
      </c>
      <c r="R154" s="31"/>
      <c r="S154" s="31"/>
      <c r="T154" s="31"/>
      <c r="U154" s="31"/>
      <c r="V154" s="31" t="s">
        <v>1567</v>
      </c>
      <c r="W154" s="31" t="s">
        <v>1583</v>
      </c>
      <c r="X154" s="31">
        <v>0</v>
      </c>
      <c r="Y154" s="31">
        <v>100</v>
      </c>
      <c r="Z154" s="31">
        <v>0</v>
      </c>
      <c r="AA154" s="31"/>
      <c r="AB154" s="31" t="s">
        <v>809</v>
      </c>
      <c r="AC154" s="39"/>
      <c r="AD154" s="39"/>
      <c r="AE154" s="75">
        <v>16124281.71</v>
      </c>
      <c r="AF154" s="75">
        <f t="shared" si="7"/>
        <v>18059195.515200004</v>
      </c>
      <c r="AG154" s="39"/>
      <c r="AH154" s="39">
        <v>0</v>
      </c>
      <c r="AI154" s="75">
        <f t="shared" si="8"/>
        <v>0</v>
      </c>
      <c r="AJ154" s="31" t="s">
        <v>1587</v>
      </c>
      <c r="AK154" s="36" t="s">
        <v>2263</v>
      </c>
      <c r="AL154" s="36" t="s">
        <v>2264</v>
      </c>
      <c r="AM154" s="31"/>
      <c r="AN154" s="31"/>
      <c r="AO154" s="31"/>
      <c r="AP154" s="31"/>
      <c r="AQ154" s="31"/>
      <c r="AR154" s="31"/>
      <c r="AS154" s="31"/>
      <c r="AT154" s="31"/>
      <c r="AU154" s="144"/>
    </row>
    <row r="155" spans="1:47" s="47" customFormat="1" ht="25.5" customHeight="1">
      <c r="A155" s="143"/>
      <c r="B155" s="31" t="s">
        <v>1456</v>
      </c>
      <c r="C155" s="31" t="s">
        <v>2589</v>
      </c>
      <c r="D155" s="31" t="s">
        <v>2270</v>
      </c>
      <c r="E155" s="31" t="s">
        <v>2253</v>
      </c>
      <c r="F155" s="36" t="s">
        <v>2255</v>
      </c>
      <c r="G155" s="36" t="s">
        <v>2255</v>
      </c>
      <c r="H155" s="31" t="s">
        <v>1516</v>
      </c>
      <c r="I155" s="31" t="s">
        <v>1544</v>
      </c>
      <c r="J155" s="31" t="s">
        <v>800</v>
      </c>
      <c r="K155" s="31">
        <v>100</v>
      </c>
      <c r="L155" s="31">
        <v>710000000</v>
      </c>
      <c r="M155" s="31" t="s">
        <v>1562</v>
      </c>
      <c r="N155" s="31" t="s">
        <v>1567</v>
      </c>
      <c r="O155" s="31" t="s">
        <v>355</v>
      </c>
      <c r="P155" s="31" t="s">
        <v>2246</v>
      </c>
      <c r="Q155" s="31" t="s">
        <v>1562</v>
      </c>
      <c r="R155" s="31"/>
      <c r="S155" s="31"/>
      <c r="T155" s="31"/>
      <c r="U155" s="31"/>
      <c r="V155" s="31" t="s">
        <v>1567</v>
      </c>
      <c r="W155" s="31" t="s">
        <v>1583</v>
      </c>
      <c r="X155" s="31">
        <v>0</v>
      </c>
      <c r="Y155" s="31">
        <v>100</v>
      </c>
      <c r="Z155" s="31">
        <v>0</v>
      </c>
      <c r="AA155" s="31"/>
      <c r="AB155" s="31" t="s">
        <v>809</v>
      </c>
      <c r="AC155" s="39"/>
      <c r="AD155" s="39"/>
      <c r="AE155" s="75">
        <v>0</v>
      </c>
      <c r="AF155" s="75">
        <f t="shared" si="7"/>
        <v>0</v>
      </c>
      <c r="AG155" s="39"/>
      <c r="AH155" s="39">
        <v>0</v>
      </c>
      <c r="AI155" s="75">
        <f t="shared" si="8"/>
        <v>0</v>
      </c>
      <c r="AJ155" s="31" t="s">
        <v>1587</v>
      </c>
      <c r="AK155" s="36" t="s">
        <v>2265</v>
      </c>
      <c r="AL155" s="36" t="s">
        <v>2266</v>
      </c>
      <c r="AM155" s="31"/>
      <c r="AN155" s="31"/>
      <c r="AO155" s="31"/>
      <c r="AP155" s="31"/>
      <c r="AQ155" s="31"/>
      <c r="AR155" s="31"/>
      <c r="AS155" s="31"/>
      <c r="AT155" s="31"/>
      <c r="AU155" s="144"/>
    </row>
    <row r="156" spans="1:47" s="47" customFormat="1" ht="25.5" customHeight="1">
      <c r="A156" s="143"/>
      <c r="B156" s="31"/>
      <c r="C156" s="31" t="s">
        <v>2650</v>
      </c>
      <c r="D156" s="31" t="s">
        <v>2680</v>
      </c>
      <c r="E156" s="31" t="s">
        <v>2253</v>
      </c>
      <c r="F156" s="36" t="s">
        <v>2255</v>
      </c>
      <c r="G156" s="36" t="s">
        <v>2255</v>
      </c>
      <c r="H156" s="31" t="s">
        <v>1516</v>
      </c>
      <c r="I156" s="31" t="s">
        <v>2660</v>
      </c>
      <c r="J156" s="31" t="s">
        <v>800</v>
      </c>
      <c r="K156" s="31">
        <v>100</v>
      </c>
      <c r="L156" s="31">
        <v>710000000</v>
      </c>
      <c r="M156" s="31" t="s">
        <v>1562</v>
      </c>
      <c r="N156" s="31" t="s">
        <v>1567</v>
      </c>
      <c r="O156" s="31" t="s">
        <v>355</v>
      </c>
      <c r="P156" s="31" t="s">
        <v>2246</v>
      </c>
      <c r="Q156" s="31" t="s">
        <v>1562</v>
      </c>
      <c r="R156" s="31"/>
      <c r="S156" s="31"/>
      <c r="T156" s="31"/>
      <c r="U156" s="31"/>
      <c r="V156" s="31" t="s">
        <v>1567</v>
      </c>
      <c r="W156" s="31" t="s">
        <v>1583</v>
      </c>
      <c r="X156" s="31">
        <v>0</v>
      </c>
      <c r="Y156" s="31">
        <v>100</v>
      </c>
      <c r="Z156" s="31">
        <v>0</v>
      </c>
      <c r="AA156" s="31"/>
      <c r="AB156" s="31" t="s">
        <v>809</v>
      </c>
      <c r="AC156" s="39"/>
      <c r="AD156" s="39"/>
      <c r="AE156" s="75">
        <v>28399719.85</v>
      </c>
      <c r="AF156" s="75">
        <f t="shared" si="7"/>
        <v>31807686.232000005</v>
      </c>
      <c r="AG156" s="39"/>
      <c r="AH156" s="39">
        <v>0</v>
      </c>
      <c r="AI156" s="75">
        <f t="shared" si="8"/>
        <v>0</v>
      </c>
      <c r="AJ156" s="31" t="s">
        <v>1587</v>
      </c>
      <c r="AK156" s="36" t="s">
        <v>2265</v>
      </c>
      <c r="AL156" s="36" t="s">
        <v>2266</v>
      </c>
      <c r="AM156" s="31"/>
      <c r="AN156" s="31"/>
      <c r="AO156" s="31"/>
      <c r="AP156" s="31"/>
      <c r="AQ156" s="31"/>
      <c r="AR156" s="31"/>
      <c r="AS156" s="31"/>
      <c r="AT156" s="31"/>
      <c r="AU156" s="144"/>
    </row>
    <row r="157" spans="1:47" s="47" customFormat="1" ht="25.5" customHeight="1">
      <c r="A157" s="159"/>
      <c r="B157" s="38" t="s">
        <v>1456</v>
      </c>
      <c r="C157" s="38" t="s">
        <v>2589</v>
      </c>
      <c r="D157" s="38" t="s">
        <v>2271</v>
      </c>
      <c r="E157" s="38" t="s">
        <v>2253</v>
      </c>
      <c r="F157" s="42" t="s">
        <v>2255</v>
      </c>
      <c r="G157" s="42" t="s">
        <v>2255</v>
      </c>
      <c r="H157" s="38" t="s">
        <v>1516</v>
      </c>
      <c r="I157" s="38" t="s">
        <v>1544</v>
      </c>
      <c r="J157" s="38" t="s">
        <v>800</v>
      </c>
      <c r="K157" s="38">
        <v>100</v>
      </c>
      <c r="L157" s="38">
        <v>710000000</v>
      </c>
      <c r="M157" s="38" t="s">
        <v>1562</v>
      </c>
      <c r="N157" s="38" t="s">
        <v>1563</v>
      </c>
      <c r="O157" s="38" t="s">
        <v>355</v>
      </c>
      <c r="P157" s="38">
        <v>710000000</v>
      </c>
      <c r="Q157" s="38" t="s">
        <v>1562</v>
      </c>
      <c r="R157" s="38"/>
      <c r="S157" s="38"/>
      <c r="T157" s="38"/>
      <c r="U157" s="38"/>
      <c r="V157" s="38" t="s">
        <v>1563</v>
      </c>
      <c r="W157" s="38" t="s">
        <v>1583</v>
      </c>
      <c r="X157" s="38">
        <v>0</v>
      </c>
      <c r="Y157" s="38">
        <v>100</v>
      </c>
      <c r="Z157" s="38">
        <v>0</v>
      </c>
      <c r="AA157" s="38"/>
      <c r="AB157" s="38" t="s">
        <v>809</v>
      </c>
      <c r="AC157" s="110"/>
      <c r="AD157" s="110"/>
      <c r="AE157" s="112">
        <v>0</v>
      </c>
      <c r="AF157" s="112">
        <f t="shared" si="7"/>
        <v>0</v>
      </c>
      <c r="AG157" s="110"/>
      <c r="AH157" s="110">
        <v>0</v>
      </c>
      <c r="AI157" s="112">
        <f t="shared" si="8"/>
        <v>0</v>
      </c>
      <c r="AJ157" s="38" t="s">
        <v>1587</v>
      </c>
      <c r="AK157" s="42" t="s">
        <v>2267</v>
      </c>
      <c r="AL157" s="42" t="s">
        <v>2268</v>
      </c>
      <c r="AM157" s="38"/>
      <c r="AN157" s="38"/>
      <c r="AO157" s="38"/>
      <c r="AP157" s="38"/>
      <c r="AQ157" s="38"/>
      <c r="AR157" s="38"/>
      <c r="AS157" s="38"/>
      <c r="AT157" s="38"/>
      <c r="AU157" s="162"/>
    </row>
    <row r="158" spans="1:47" s="47" customFormat="1" ht="25.5" customHeight="1">
      <c r="A158" s="143"/>
      <c r="B158" s="31"/>
      <c r="C158" s="31" t="s">
        <v>2650</v>
      </c>
      <c r="D158" s="31" t="s">
        <v>2681</v>
      </c>
      <c r="E158" s="31" t="s">
        <v>2253</v>
      </c>
      <c r="F158" s="36" t="s">
        <v>2255</v>
      </c>
      <c r="G158" s="36" t="s">
        <v>2255</v>
      </c>
      <c r="H158" s="31" t="s">
        <v>1516</v>
      </c>
      <c r="I158" s="31" t="s">
        <v>2660</v>
      </c>
      <c r="J158" s="31" t="s">
        <v>800</v>
      </c>
      <c r="K158" s="31">
        <v>100</v>
      </c>
      <c r="L158" s="31">
        <v>710000000</v>
      </c>
      <c r="M158" s="31" t="s">
        <v>1562</v>
      </c>
      <c r="N158" s="31" t="s">
        <v>1563</v>
      </c>
      <c r="O158" s="31" t="s">
        <v>355</v>
      </c>
      <c r="P158" s="31">
        <v>710000000</v>
      </c>
      <c r="Q158" s="31" t="s">
        <v>1562</v>
      </c>
      <c r="R158" s="31"/>
      <c r="S158" s="31"/>
      <c r="T158" s="31"/>
      <c r="U158" s="31"/>
      <c r="V158" s="31" t="s">
        <v>1563</v>
      </c>
      <c r="W158" s="31" t="s">
        <v>1583</v>
      </c>
      <c r="X158" s="31">
        <v>0</v>
      </c>
      <c r="Y158" s="31">
        <v>100</v>
      </c>
      <c r="Z158" s="31">
        <v>0</v>
      </c>
      <c r="AA158" s="31"/>
      <c r="AB158" s="31" t="s">
        <v>809</v>
      </c>
      <c r="AC158" s="39"/>
      <c r="AD158" s="39"/>
      <c r="AE158" s="75">
        <v>32604000</v>
      </c>
      <c r="AF158" s="75">
        <f t="shared" si="7"/>
        <v>36516480</v>
      </c>
      <c r="AG158" s="39"/>
      <c r="AH158" s="39">
        <v>0</v>
      </c>
      <c r="AI158" s="75">
        <f t="shared" si="8"/>
        <v>0</v>
      </c>
      <c r="AJ158" s="31" t="s">
        <v>1587</v>
      </c>
      <c r="AK158" s="36" t="s">
        <v>2267</v>
      </c>
      <c r="AL158" s="36" t="s">
        <v>2268</v>
      </c>
      <c r="AM158" s="31"/>
      <c r="AN158" s="31"/>
      <c r="AO158" s="31"/>
      <c r="AP158" s="31"/>
      <c r="AQ158" s="31"/>
      <c r="AR158" s="31"/>
      <c r="AS158" s="31"/>
      <c r="AT158" s="31"/>
      <c r="AU158" s="144"/>
    </row>
    <row r="159" spans="1:47" s="47" customFormat="1" ht="25.5" customHeight="1">
      <c r="A159" s="158"/>
      <c r="B159" s="66"/>
      <c r="C159" s="66"/>
      <c r="D159" s="66" t="s">
        <v>2277</v>
      </c>
      <c r="E159" s="66" t="s">
        <v>2272</v>
      </c>
      <c r="F159" s="86" t="s">
        <v>2273</v>
      </c>
      <c r="G159" s="86" t="s">
        <v>2274</v>
      </c>
      <c r="H159" s="66" t="s">
        <v>796</v>
      </c>
      <c r="I159" s="66"/>
      <c r="J159" s="66"/>
      <c r="K159" s="66">
        <v>100</v>
      </c>
      <c r="L159" s="66">
        <v>710000000</v>
      </c>
      <c r="M159" s="66" t="s">
        <v>1562</v>
      </c>
      <c r="N159" s="66" t="s">
        <v>1573</v>
      </c>
      <c r="O159" s="66" t="s">
        <v>355</v>
      </c>
      <c r="P159" s="66">
        <v>710000000</v>
      </c>
      <c r="Q159" s="66" t="s">
        <v>1562</v>
      </c>
      <c r="R159" s="66"/>
      <c r="S159" s="66" t="s">
        <v>1662</v>
      </c>
      <c r="T159" s="66" t="s">
        <v>803</v>
      </c>
      <c r="U159" s="66"/>
      <c r="V159" s="66"/>
      <c r="W159" s="66"/>
      <c r="X159" s="66">
        <v>0</v>
      </c>
      <c r="Y159" s="66">
        <v>0</v>
      </c>
      <c r="Z159" s="66">
        <v>100</v>
      </c>
      <c r="AA159" s="66"/>
      <c r="AB159" s="66" t="s">
        <v>809</v>
      </c>
      <c r="AC159" s="87"/>
      <c r="AD159" s="87"/>
      <c r="AE159" s="89">
        <v>2600000</v>
      </c>
      <c r="AF159" s="89">
        <f t="shared" si="7"/>
        <v>2912000.0000000005</v>
      </c>
      <c r="AG159" s="87"/>
      <c r="AH159" s="89">
        <v>2600000</v>
      </c>
      <c r="AI159" s="89">
        <f t="shared" si="8"/>
        <v>2912000.0000000005</v>
      </c>
      <c r="AJ159" s="66" t="s">
        <v>1587</v>
      </c>
      <c r="AK159" s="86" t="s">
        <v>2275</v>
      </c>
      <c r="AL159" s="86" t="s">
        <v>2276</v>
      </c>
      <c r="AM159" s="66"/>
      <c r="AN159" s="66"/>
      <c r="AO159" s="66"/>
      <c r="AP159" s="66"/>
      <c r="AQ159" s="66"/>
      <c r="AR159" s="66"/>
      <c r="AS159" s="66"/>
      <c r="AT159" s="66"/>
      <c r="AU159" s="67"/>
    </row>
    <row r="160" spans="1:47" s="47" customFormat="1" ht="25.5" customHeight="1">
      <c r="A160" s="143"/>
      <c r="B160" s="31"/>
      <c r="C160" s="31"/>
      <c r="D160" s="31" t="s">
        <v>2282</v>
      </c>
      <c r="E160" s="31" t="s">
        <v>2278</v>
      </c>
      <c r="F160" s="36" t="s">
        <v>2279</v>
      </c>
      <c r="G160" s="36" t="s">
        <v>2279</v>
      </c>
      <c r="H160" s="31" t="s">
        <v>1516</v>
      </c>
      <c r="I160" s="31" t="s">
        <v>1544</v>
      </c>
      <c r="J160" s="31" t="s">
        <v>800</v>
      </c>
      <c r="K160" s="31">
        <v>100</v>
      </c>
      <c r="L160" s="31">
        <v>710000000</v>
      </c>
      <c r="M160" s="31" t="s">
        <v>1562</v>
      </c>
      <c r="N160" s="31" t="s">
        <v>1567</v>
      </c>
      <c r="O160" s="31" t="s">
        <v>355</v>
      </c>
      <c r="P160" s="31">
        <v>710000000</v>
      </c>
      <c r="Q160" s="31" t="s">
        <v>1562</v>
      </c>
      <c r="R160" s="31"/>
      <c r="S160" s="31"/>
      <c r="T160" s="31"/>
      <c r="U160" s="31"/>
      <c r="V160" s="31" t="s">
        <v>1567</v>
      </c>
      <c r="W160" s="31" t="s">
        <v>1583</v>
      </c>
      <c r="X160" s="31">
        <v>0</v>
      </c>
      <c r="Y160" s="31">
        <v>100</v>
      </c>
      <c r="Z160" s="31">
        <v>0</v>
      </c>
      <c r="AA160" s="31"/>
      <c r="AB160" s="31" t="s">
        <v>809</v>
      </c>
      <c r="AC160" s="39"/>
      <c r="AD160" s="39"/>
      <c r="AE160" s="75">
        <v>26785714.29</v>
      </c>
      <c r="AF160" s="75">
        <f t="shared" si="7"/>
        <v>30000000.004800003</v>
      </c>
      <c r="AG160" s="39"/>
      <c r="AH160" s="39">
        <v>0</v>
      </c>
      <c r="AI160" s="75">
        <f t="shared" si="8"/>
        <v>0</v>
      </c>
      <c r="AJ160" s="31" t="s">
        <v>1587</v>
      </c>
      <c r="AK160" s="36" t="s">
        <v>2280</v>
      </c>
      <c r="AL160" s="36" t="s">
        <v>2281</v>
      </c>
      <c r="AM160" s="31"/>
      <c r="AN160" s="31"/>
      <c r="AO160" s="31"/>
      <c r="AP160" s="31"/>
      <c r="AQ160" s="31"/>
      <c r="AR160" s="31"/>
      <c r="AS160" s="31"/>
      <c r="AT160" s="31"/>
      <c r="AU160" s="144"/>
    </row>
    <row r="161" spans="1:47" s="47" customFormat="1" ht="25.5" customHeight="1">
      <c r="A161" s="143"/>
      <c r="B161" s="31"/>
      <c r="C161" s="31"/>
      <c r="D161" s="31" t="s">
        <v>2287</v>
      </c>
      <c r="E161" s="31" t="s">
        <v>2283</v>
      </c>
      <c r="F161" s="36" t="s">
        <v>2284</v>
      </c>
      <c r="G161" s="36" t="s">
        <v>2284</v>
      </c>
      <c r="H161" s="31" t="s">
        <v>1516</v>
      </c>
      <c r="I161" s="31" t="s">
        <v>1544</v>
      </c>
      <c r="J161" s="31" t="s">
        <v>800</v>
      </c>
      <c r="K161" s="31">
        <v>100</v>
      </c>
      <c r="L161" s="31">
        <v>710000000</v>
      </c>
      <c r="M161" s="31" t="s">
        <v>1562</v>
      </c>
      <c r="N161" s="31" t="s">
        <v>1567</v>
      </c>
      <c r="O161" s="31" t="s">
        <v>355</v>
      </c>
      <c r="P161" s="31">
        <v>710000000</v>
      </c>
      <c r="Q161" s="31" t="s">
        <v>1562</v>
      </c>
      <c r="R161" s="31"/>
      <c r="S161" s="31"/>
      <c r="T161" s="31"/>
      <c r="U161" s="31"/>
      <c r="V161" s="31" t="s">
        <v>1567</v>
      </c>
      <c r="W161" s="31" t="s">
        <v>1583</v>
      </c>
      <c r="X161" s="31">
        <v>0</v>
      </c>
      <c r="Y161" s="31">
        <v>100</v>
      </c>
      <c r="Z161" s="31">
        <v>0</v>
      </c>
      <c r="AA161" s="31"/>
      <c r="AB161" s="31" t="s">
        <v>809</v>
      </c>
      <c r="AC161" s="39"/>
      <c r="AD161" s="39"/>
      <c r="AE161" s="75">
        <v>36400778.33</v>
      </c>
      <c r="AF161" s="75">
        <f t="shared" si="7"/>
        <v>40768871.729600005</v>
      </c>
      <c r="AG161" s="39"/>
      <c r="AH161" s="39">
        <v>0</v>
      </c>
      <c r="AI161" s="75">
        <f t="shared" si="8"/>
        <v>0</v>
      </c>
      <c r="AJ161" s="31" t="s">
        <v>1587</v>
      </c>
      <c r="AK161" s="36" t="s">
        <v>2285</v>
      </c>
      <c r="AL161" s="36" t="s">
        <v>2286</v>
      </c>
      <c r="AM161" s="31"/>
      <c r="AN161" s="31"/>
      <c r="AO161" s="31"/>
      <c r="AP161" s="31"/>
      <c r="AQ161" s="31"/>
      <c r="AR161" s="31"/>
      <c r="AS161" s="31"/>
      <c r="AT161" s="31"/>
      <c r="AU161" s="144"/>
    </row>
    <row r="162" spans="1:47" s="47" customFormat="1" ht="25.5" customHeight="1">
      <c r="A162" s="143"/>
      <c r="B162" s="31" t="s">
        <v>1456</v>
      </c>
      <c r="C162" s="31" t="s">
        <v>2589</v>
      </c>
      <c r="D162" s="31" t="s">
        <v>2292</v>
      </c>
      <c r="E162" s="31" t="s">
        <v>2288</v>
      </c>
      <c r="F162" s="36" t="s">
        <v>2289</v>
      </c>
      <c r="G162" s="36" t="s">
        <v>2289</v>
      </c>
      <c r="H162" s="31" t="s">
        <v>1480</v>
      </c>
      <c r="I162" s="31" t="s">
        <v>1498</v>
      </c>
      <c r="J162" s="31"/>
      <c r="K162" s="31">
        <v>100</v>
      </c>
      <c r="L162" s="31">
        <v>710000000</v>
      </c>
      <c r="M162" s="31" t="s">
        <v>1562</v>
      </c>
      <c r="N162" s="31" t="s">
        <v>1567</v>
      </c>
      <c r="O162" s="31" t="s">
        <v>355</v>
      </c>
      <c r="P162" s="31" t="s">
        <v>2246</v>
      </c>
      <c r="Q162" s="31" t="s">
        <v>1562</v>
      </c>
      <c r="R162" s="31"/>
      <c r="S162" s="31"/>
      <c r="T162" s="31"/>
      <c r="U162" s="31"/>
      <c r="V162" s="31" t="s">
        <v>1567</v>
      </c>
      <c r="W162" s="31" t="s">
        <v>1583</v>
      </c>
      <c r="X162" s="31">
        <v>0</v>
      </c>
      <c r="Y162" s="31">
        <v>100</v>
      </c>
      <c r="Z162" s="31">
        <v>0</v>
      </c>
      <c r="AA162" s="31"/>
      <c r="AB162" s="31" t="s">
        <v>809</v>
      </c>
      <c r="AC162" s="39"/>
      <c r="AD162" s="39"/>
      <c r="AE162" s="75">
        <v>0</v>
      </c>
      <c r="AF162" s="75">
        <f t="shared" si="7"/>
        <v>0</v>
      </c>
      <c r="AG162" s="39"/>
      <c r="AH162" s="39">
        <v>0</v>
      </c>
      <c r="AI162" s="75">
        <f t="shared" si="8"/>
        <v>0</v>
      </c>
      <c r="AJ162" s="31" t="s">
        <v>1587</v>
      </c>
      <c r="AK162" s="36" t="s">
        <v>2290</v>
      </c>
      <c r="AL162" s="36" t="s">
        <v>2291</v>
      </c>
      <c r="AM162" s="31"/>
      <c r="AN162" s="31"/>
      <c r="AO162" s="31"/>
      <c r="AP162" s="31"/>
      <c r="AQ162" s="31"/>
      <c r="AR162" s="31"/>
      <c r="AS162" s="31"/>
      <c r="AT162" s="31"/>
      <c r="AU162" s="144"/>
    </row>
    <row r="163" spans="1:47" s="47" customFormat="1" ht="25.5" customHeight="1">
      <c r="A163" s="143"/>
      <c r="B163" s="31"/>
      <c r="C163" s="31" t="s">
        <v>2650</v>
      </c>
      <c r="D163" s="31" t="s">
        <v>2683</v>
      </c>
      <c r="E163" s="31" t="s">
        <v>2288</v>
      </c>
      <c r="F163" s="36" t="s">
        <v>2289</v>
      </c>
      <c r="G163" s="36" t="s">
        <v>2289</v>
      </c>
      <c r="H163" s="31" t="s">
        <v>1480</v>
      </c>
      <c r="I163" s="31" t="s">
        <v>2682</v>
      </c>
      <c r="J163" s="31"/>
      <c r="K163" s="31">
        <v>100</v>
      </c>
      <c r="L163" s="31">
        <v>710000000</v>
      </c>
      <c r="M163" s="31" t="s">
        <v>1562</v>
      </c>
      <c r="N163" s="31" t="s">
        <v>1567</v>
      </c>
      <c r="O163" s="31" t="s">
        <v>355</v>
      </c>
      <c r="P163" s="31" t="s">
        <v>2246</v>
      </c>
      <c r="Q163" s="31" t="s">
        <v>1562</v>
      </c>
      <c r="R163" s="31"/>
      <c r="S163" s="31"/>
      <c r="T163" s="31"/>
      <c r="U163" s="31"/>
      <c r="V163" s="31" t="s">
        <v>1567</v>
      </c>
      <c r="W163" s="31" t="s">
        <v>1583</v>
      </c>
      <c r="X163" s="31">
        <v>0</v>
      </c>
      <c r="Y163" s="31">
        <v>100</v>
      </c>
      <c r="Z163" s="31">
        <v>0</v>
      </c>
      <c r="AA163" s="31"/>
      <c r="AB163" s="31" t="s">
        <v>809</v>
      </c>
      <c r="AC163" s="39"/>
      <c r="AD163" s="39"/>
      <c r="AE163" s="75">
        <v>4324168.2</v>
      </c>
      <c r="AF163" s="75">
        <f t="shared" si="7"/>
        <v>4843068.384000001</v>
      </c>
      <c r="AG163" s="39"/>
      <c r="AH163" s="39">
        <v>0</v>
      </c>
      <c r="AI163" s="75">
        <f t="shared" si="8"/>
        <v>0</v>
      </c>
      <c r="AJ163" s="31" t="s">
        <v>1587</v>
      </c>
      <c r="AK163" s="36" t="s">
        <v>2290</v>
      </c>
      <c r="AL163" s="36" t="s">
        <v>2291</v>
      </c>
      <c r="AM163" s="31"/>
      <c r="AN163" s="31"/>
      <c r="AO163" s="31"/>
      <c r="AP163" s="31"/>
      <c r="AQ163" s="31"/>
      <c r="AR163" s="31"/>
      <c r="AS163" s="31"/>
      <c r="AT163" s="31"/>
      <c r="AU163" s="144"/>
    </row>
    <row r="164" spans="1:47" s="47" customFormat="1" ht="25.5" customHeight="1">
      <c r="A164" s="159"/>
      <c r="B164" s="38" t="s">
        <v>1456</v>
      </c>
      <c r="C164" s="38" t="s">
        <v>2589</v>
      </c>
      <c r="D164" s="38" t="s">
        <v>2299</v>
      </c>
      <c r="E164" s="38" t="s">
        <v>2293</v>
      </c>
      <c r="F164" s="42" t="s">
        <v>2294</v>
      </c>
      <c r="G164" s="42" t="s">
        <v>2295</v>
      </c>
      <c r="H164" s="38" t="s">
        <v>798</v>
      </c>
      <c r="I164" s="38" t="s">
        <v>1474</v>
      </c>
      <c r="J164" s="38"/>
      <c r="K164" s="38">
        <v>100</v>
      </c>
      <c r="L164" s="38">
        <v>710000000</v>
      </c>
      <c r="M164" s="38" t="s">
        <v>1562</v>
      </c>
      <c r="N164" s="38" t="s">
        <v>1573</v>
      </c>
      <c r="O164" s="38" t="s">
        <v>355</v>
      </c>
      <c r="P164" s="38">
        <v>710000000</v>
      </c>
      <c r="Q164" s="38" t="s">
        <v>1562</v>
      </c>
      <c r="R164" s="38"/>
      <c r="S164" s="38"/>
      <c r="T164" s="38"/>
      <c r="U164" s="38" t="s">
        <v>2296</v>
      </c>
      <c r="V164" s="38"/>
      <c r="W164" s="38"/>
      <c r="X164" s="38">
        <v>100</v>
      </c>
      <c r="Y164" s="38">
        <v>0</v>
      </c>
      <c r="Z164" s="38">
        <v>0</v>
      </c>
      <c r="AA164" s="38"/>
      <c r="AB164" s="38" t="s">
        <v>809</v>
      </c>
      <c r="AC164" s="110"/>
      <c r="AD164" s="110"/>
      <c r="AE164" s="112">
        <v>0</v>
      </c>
      <c r="AF164" s="112">
        <f t="shared" si="7"/>
        <v>0</v>
      </c>
      <c r="AG164" s="110"/>
      <c r="AH164" s="110">
        <v>0</v>
      </c>
      <c r="AI164" s="112">
        <f t="shared" si="8"/>
        <v>0</v>
      </c>
      <c r="AJ164" s="38" t="s">
        <v>1587</v>
      </c>
      <c r="AK164" s="41" t="s">
        <v>2297</v>
      </c>
      <c r="AL164" s="42" t="s">
        <v>2298</v>
      </c>
      <c r="AM164" s="38"/>
      <c r="AN164" s="38"/>
      <c r="AO164" s="38"/>
      <c r="AP164" s="38"/>
      <c r="AQ164" s="38"/>
      <c r="AR164" s="38"/>
      <c r="AS164" s="38"/>
      <c r="AT164" s="38"/>
      <c r="AU164" s="162"/>
    </row>
    <row r="165" spans="1:47" s="47" customFormat="1" ht="25.5" customHeight="1">
      <c r="A165" s="158"/>
      <c r="B165" s="66"/>
      <c r="C165" s="66" t="s">
        <v>2650</v>
      </c>
      <c r="D165" s="66" t="s">
        <v>2684</v>
      </c>
      <c r="E165" s="66" t="s">
        <v>2293</v>
      </c>
      <c r="F165" s="86" t="s">
        <v>2294</v>
      </c>
      <c r="G165" s="86" t="s">
        <v>2295</v>
      </c>
      <c r="H165" s="66" t="s">
        <v>798</v>
      </c>
      <c r="I165" s="66" t="s">
        <v>2586</v>
      </c>
      <c r="J165" s="66"/>
      <c r="K165" s="66">
        <v>100</v>
      </c>
      <c r="L165" s="66">
        <v>710000000</v>
      </c>
      <c r="M165" s="66" t="s">
        <v>1562</v>
      </c>
      <c r="N165" s="66" t="s">
        <v>1573</v>
      </c>
      <c r="O165" s="66" t="s">
        <v>355</v>
      </c>
      <c r="P165" s="66">
        <v>710000000</v>
      </c>
      <c r="Q165" s="66" t="s">
        <v>1562</v>
      </c>
      <c r="R165" s="66"/>
      <c r="S165" s="66"/>
      <c r="T165" s="66"/>
      <c r="U165" s="66" t="s">
        <v>2296</v>
      </c>
      <c r="V165" s="66"/>
      <c r="W165" s="66"/>
      <c r="X165" s="66">
        <v>100</v>
      </c>
      <c r="Y165" s="66">
        <v>0</v>
      </c>
      <c r="Z165" s="66">
        <v>0</v>
      </c>
      <c r="AA165" s="66"/>
      <c r="AB165" s="66" t="s">
        <v>809</v>
      </c>
      <c r="AC165" s="87"/>
      <c r="AD165" s="87"/>
      <c r="AE165" s="89">
        <v>220000</v>
      </c>
      <c r="AF165" s="89">
        <f t="shared" si="7"/>
        <v>246400.00000000003</v>
      </c>
      <c r="AG165" s="87"/>
      <c r="AH165" s="87">
        <v>0</v>
      </c>
      <c r="AI165" s="89">
        <f t="shared" si="8"/>
        <v>0</v>
      </c>
      <c r="AJ165" s="66" t="s">
        <v>1587</v>
      </c>
      <c r="AK165" s="90" t="s">
        <v>2297</v>
      </c>
      <c r="AL165" s="86" t="s">
        <v>2298</v>
      </c>
      <c r="AM165" s="66"/>
      <c r="AN165" s="66"/>
      <c r="AO165" s="66"/>
      <c r="AP165" s="66"/>
      <c r="AQ165" s="66"/>
      <c r="AR165" s="66"/>
      <c r="AS165" s="66"/>
      <c r="AT165" s="66"/>
      <c r="AU165" s="67"/>
    </row>
    <row r="166" spans="1:47" s="47" customFormat="1" ht="25.5" customHeight="1">
      <c r="A166" s="143"/>
      <c r="B166" s="31"/>
      <c r="C166" s="31"/>
      <c r="D166" s="31" t="s">
        <v>2306</v>
      </c>
      <c r="E166" s="31" t="s">
        <v>2300</v>
      </c>
      <c r="F166" s="36" t="s">
        <v>2301</v>
      </c>
      <c r="G166" s="36" t="s">
        <v>2301</v>
      </c>
      <c r="H166" s="31" t="s">
        <v>793</v>
      </c>
      <c r="I166" s="31"/>
      <c r="J166" s="31"/>
      <c r="K166" s="31">
        <v>50</v>
      </c>
      <c r="L166" s="31">
        <v>710000000</v>
      </c>
      <c r="M166" s="31" t="s">
        <v>1562</v>
      </c>
      <c r="N166" s="31" t="s">
        <v>1567</v>
      </c>
      <c r="O166" s="31" t="s">
        <v>355</v>
      </c>
      <c r="P166" s="31">
        <v>710000000</v>
      </c>
      <c r="Q166" s="31" t="s">
        <v>1562</v>
      </c>
      <c r="R166" s="31"/>
      <c r="S166" s="31">
        <v>365</v>
      </c>
      <c r="T166" s="31" t="s">
        <v>803</v>
      </c>
      <c r="U166" s="31"/>
      <c r="V166" s="31"/>
      <c r="W166" s="31"/>
      <c r="X166" s="31">
        <v>0</v>
      </c>
      <c r="Y166" s="31">
        <v>100</v>
      </c>
      <c r="Z166" s="31">
        <v>0</v>
      </c>
      <c r="AA166" s="31"/>
      <c r="AB166" s="31" t="s">
        <v>809</v>
      </c>
      <c r="AC166" s="39"/>
      <c r="AD166" s="39"/>
      <c r="AE166" s="75">
        <v>20000000</v>
      </c>
      <c r="AF166" s="75">
        <f t="shared" si="7"/>
        <v>22400000.000000004</v>
      </c>
      <c r="AG166" s="39"/>
      <c r="AH166" s="39">
        <v>0</v>
      </c>
      <c r="AI166" s="75">
        <f t="shared" si="8"/>
        <v>0</v>
      </c>
      <c r="AJ166" s="31" t="s">
        <v>1587</v>
      </c>
      <c r="AK166" s="36" t="s">
        <v>2302</v>
      </c>
      <c r="AL166" s="36" t="s">
        <v>2303</v>
      </c>
      <c r="AM166" s="31"/>
      <c r="AN166" s="31"/>
      <c r="AO166" s="31"/>
      <c r="AP166" s="31"/>
      <c r="AQ166" s="31"/>
      <c r="AR166" s="31"/>
      <c r="AS166" s="31"/>
      <c r="AT166" s="31"/>
      <c r="AU166" s="144"/>
    </row>
    <row r="167" spans="1:47" s="47" customFormat="1" ht="25.5" customHeight="1">
      <c r="A167" s="143"/>
      <c r="B167" s="31"/>
      <c r="C167" s="31"/>
      <c r="D167" s="31" t="s">
        <v>2307</v>
      </c>
      <c r="E167" s="31" t="s">
        <v>2300</v>
      </c>
      <c r="F167" s="36" t="s">
        <v>2301</v>
      </c>
      <c r="G167" s="36" t="s">
        <v>2301</v>
      </c>
      <c r="H167" s="31" t="s">
        <v>793</v>
      </c>
      <c r="I167" s="31"/>
      <c r="J167" s="31"/>
      <c r="K167" s="31">
        <v>50</v>
      </c>
      <c r="L167" s="31">
        <v>710000000</v>
      </c>
      <c r="M167" s="31" t="s">
        <v>1562</v>
      </c>
      <c r="N167" s="31" t="s">
        <v>1567</v>
      </c>
      <c r="O167" s="31" t="s">
        <v>355</v>
      </c>
      <c r="P167" s="31">
        <v>710000000</v>
      </c>
      <c r="Q167" s="31" t="s">
        <v>1562</v>
      </c>
      <c r="R167" s="31"/>
      <c r="S167" s="31">
        <v>365</v>
      </c>
      <c r="T167" s="31" t="s">
        <v>803</v>
      </c>
      <c r="U167" s="31"/>
      <c r="V167" s="31"/>
      <c r="W167" s="31"/>
      <c r="X167" s="31">
        <v>0</v>
      </c>
      <c r="Y167" s="31">
        <v>100</v>
      </c>
      <c r="Z167" s="31">
        <v>0</v>
      </c>
      <c r="AA167" s="31"/>
      <c r="AB167" s="31" t="s">
        <v>809</v>
      </c>
      <c r="AC167" s="39"/>
      <c r="AD167" s="39"/>
      <c r="AE167" s="75">
        <v>258700000</v>
      </c>
      <c r="AF167" s="75">
        <f t="shared" si="7"/>
        <v>289744000</v>
      </c>
      <c r="AG167" s="39"/>
      <c r="AH167" s="39">
        <v>0</v>
      </c>
      <c r="AI167" s="75">
        <f t="shared" si="8"/>
        <v>0</v>
      </c>
      <c r="AJ167" s="31" t="s">
        <v>1587</v>
      </c>
      <c r="AK167" s="36" t="s">
        <v>2304</v>
      </c>
      <c r="AL167" s="36" t="s">
        <v>2305</v>
      </c>
      <c r="AM167" s="31"/>
      <c r="AN167" s="31"/>
      <c r="AO167" s="31"/>
      <c r="AP167" s="31"/>
      <c r="AQ167" s="31"/>
      <c r="AR167" s="31"/>
      <c r="AS167" s="31"/>
      <c r="AT167" s="31"/>
      <c r="AU167" s="144"/>
    </row>
    <row r="168" spans="1:47" s="47" customFormat="1" ht="25.5" customHeight="1">
      <c r="A168" s="143"/>
      <c r="B168" s="31"/>
      <c r="C168" s="31"/>
      <c r="D168" s="31" t="s">
        <v>2312</v>
      </c>
      <c r="E168" s="31" t="s">
        <v>2308</v>
      </c>
      <c r="F168" s="36" t="s">
        <v>2309</v>
      </c>
      <c r="G168" s="36" t="s">
        <v>2309</v>
      </c>
      <c r="H168" s="31" t="s">
        <v>793</v>
      </c>
      <c r="I168" s="31"/>
      <c r="J168" s="31"/>
      <c r="K168" s="31">
        <v>50</v>
      </c>
      <c r="L168" s="31">
        <v>710000000</v>
      </c>
      <c r="M168" s="31" t="s">
        <v>1562</v>
      </c>
      <c r="N168" s="31" t="s">
        <v>1567</v>
      </c>
      <c r="O168" s="31" t="s">
        <v>355</v>
      </c>
      <c r="P168" s="31">
        <v>710000000</v>
      </c>
      <c r="Q168" s="31" t="s">
        <v>1562</v>
      </c>
      <c r="R168" s="31"/>
      <c r="S168" s="31">
        <v>365</v>
      </c>
      <c r="T168" s="31" t="s">
        <v>803</v>
      </c>
      <c r="U168" s="31"/>
      <c r="V168" s="31"/>
      <c r="W168" s="31"/>
      <c r="X168" s="31">
        <v>0</v>
      </c>
      <c r="Y168" s="31">
        <v>80</v>
      </c>
      <c r="Z168" s="31">
        <v>20</v>
      </c>
      <c r="AA168" s="31"/>
      <c r="AB168" s="31" t="s">
        <v>809</v>
      </c>
      <c r="AC168" s="39"/>
      <c r="AD168" s="39"/>
      <c r="AE168" s="75">
        <v>22458189.21</v>
      </c>
      <c r="AF168" s="75">
        <f t="shared" si="7"/>
        <v>25153171.915200002</v>
      </c>
      <c r="AG168" s="39"/>
      <c r="AH168" s="39">
        <v>0</v>
      </c>
      <c r="AI168" s="75">
        <f t="shared" si="8"/>
        <v>0</v>
      </c>
      <c r="AJ168" s="31" t="s">
        <v>1587</v>
      </c>
      <c r="AK168" s="36" t="s">
        <v>2310</v>
      </c>
      <c r="AL168" s="36" t="s">
        <v>2311</v>
      </c>
      <c r="AM168" s="31"/>
      <c r="AN168" s="31"/>
      <c r="AO168" s="31"/>
      <c r="AP168" s="31"/>
      <c r="AQ168" s="31"/>
      <c r="AR168" s="31"/>
      <c r="AS168" s="31"/>
      <c r="AT168" s="31"/>
      <c r="AU168" s="144"/>
    </row>
    <row r="169" spans="1:47" s="47" customFormat="1" ht="25.5" customHeight="1">
      <c r="A169" s="143"/>
      <c r="B169" s="31" t="s">
        <v>1456</v>
      </c>
      <c r="C169" s="31" t="s">
        <v>2589</v>
      </c>
      <c r="D169" s="31" t="s">
        <v>2315</v>
      </c>
      <c r="E169" s="31" t="s">
        <v>2308</v>
      </c>
      <c r="F169" s="36" t="s">
        <v>2309</v>
      </c>
      <c r="G169" s="36" t="s">
        <v>2255</v>
      </c>
      <c r="H169" s="31" t="s">
        <v>1516</v>
      </c>
      <c r="I169" s="31" t="s">
        <v>1544</v>
      </c>
      <c r="J169" s="31" t="s">
        <v>800</v>
      </c>
      <c r="K169" s="31">
        <v>100</v>
      </c>
      <c r="L169" s="31">
        <v>710000000</v>
      </c>
      <c r="M169" s="31" t="s">
        <v>1562</v>
      </c>
      <c r="N169" s="31" t="s">
        <v>1567</v>
      </c>
      <c r="O169" s="31" t="s">
        <v>355</v>
      </c>
      <c r="P169" s="31" t="s">
        <v>2246</v>
      </c>
      <c r="Q169" s="31" t="s">
        <v>1562</v>
      </c>
      <c r="R169" s="31"/>
      <c r="S169" s="31"/>
      <c r="T169" s="31"/>
      <c r="U169" s="31"/>
      <c r="V169" s="31" t="s">
        <v>1567</v>
      </c>
      <c r="W169" s="31" t="s">
        <v>1583</v>
      </c>
      <c r="X169" s="31">
        <v>0</v>
      </c>
      <c r="Y169" s="31">
        <v>100</v>
      </c>
      <c r="Z169" s="31">
        <v>0</v>
      </c>
      <c r="AA169" s="31"/>
      <c r="AB169" s="31" t="s">
        <v>809</v>
      </c>
      <c r="AC169" s="39"/>
      <c r="AD169" s="39"/>
      <c r="AE169" s="75">
        <v>0</v>
      </c>
      <c r="AF169" s="75">
        <f t="shared" si="7"/>
        <v>0</v>
      </c>
      <c r="AG169" s="39"/>
      <c r="AH169" s="39">
        <v>0</v>
      </c>
      <c r="AI169" s="75">
        <f t="shared" si="8"/>
        <v>0</v>
      </c>
      <c r="AJ169" s="31" t="s">
        <v>1587</v>
      </c>
      <c r="AK169" s="36" t="s">
        <v>2313</v>
      </c>
      <c r="AL169" s="36" t="s">
        <v>2314</v>
      </c>
      <c r="AM169" s="31"/>
      <c r="AN169" s="32"/>
      <c r="AO169" s="31"/>
      <c r="AP169" s="31"/>
      <c r="AQ169" s="32"/>
      <c r="AR169" s="31"/>
      <c r="AS169" s="31"/>
      <c r="AT169" s="31"/>
      <c r="AU169" s="144"/>
    </row>
    <row r="170" spans="1:47" s="47" customFormat="1" ht="25.5" customHeight="1">
      <c r="A170" s="143"/>
      <c r="B170" s="31"/>
      <c r="C170" s="31" t="s">
        <v>2650</v>
      </c>
      <c r="D170" s="31" t="s">
        <v>2685</v>
      </c>
      <c r="E170" s="31" t="s">
        <v>2308</v>
      </c>
      <c r="F170" s="36" t="s">
        <v>2309</v>
      </c>
      <c r="G170" s="36" t="s">
        <v>2255</v>
      </c>
      <c r="H170" s="31" t="s">
        <v>1516</v>
      </c>
      <c r="I170" s="31" t="s">
        <v>2660</v>
      </c>
      <c r="J170" s="31" t="s">
        <v>800</v>
      </c>
      <c r="K170" s="31">
        <v>100</v>
      </c>
      <c r="L170" s="31">
        <v>710000000</v>
      </c>
      <c r="M170" s="31" t="s">
        <v>1562</v>
      </c>
      <c r="N170" s="31" t="s">
        <v>1567</v>
      </c>
      <c r="O170" s="31" t="s">
        <v>355</v>
      </c>
      <c r="P170" s="31" t="s">
        <v>2246</v>
      </c>
      <c r="Q170" s="31" t="s">
        <v>1562</v>
      </c>
      <c r="R170" s="31"/>
      <c r="S170" s="31"/>
      <c r="T170" s="31"/>
      <c r="U170" s="31"/>
      <c r="V170" s="31" t="s">
        <v>1567</v>
      </c>
      <c r="W170" s="31" t="s">
        <v>1583</v>
      </c>
      <c r="X170" s="31">
        <v>0</v>
      </c>
      <c r="Y170" s="31">
        <v>100</v>
      </c>
      <c r="Z170" s="31">
        <v>0</v>
      </c>
      <c r="AA170" s="31"/>
      <c r="AB170" s="31" t="s">
        <v>809</v>
      </c>
      <c r="AC170" s="39"/>
      <c r="AD170" s="39"/>
      <c r="AE170" s="75">
        <v>102618816.6</v>
      </c>
      <c r="AF170" s="75">
        <f t="shared" si="7"/>
        <v>114933074.59200001</v>
      </c>
      <c r="AG170" s="39"/>
      <c r="AH170" s="39">
        <v>0</v>
      </c>
      <c r="AI170" s="75">
        <f t="shared" si="8"/>
        <v>0</v>
      </c>
      <c r="AJ170" s="31" t="s">
        <v>1587</v>
      </c>
      <c r="AK170" s="36" t="s">
        <v>2313</v>
      </c>
      <c r="AL170" s="36" t="s">
        <v>2314</v>
      </c>
      <c r="AM170" s="31"/>
      <c r="AN170" s="32"/>
      <c r="AO170" s="31"/>
      <c r="AP170" s="31"/>
      <c r="AQ170" s="32"/>
      <c r="AR170" s="31"/>
      <c r="AS170" s="31"/>
      <c r="AT170" s="31"/>
      <c r="AU170" s="144"/>
    </row>
    <row r="171" spans="1:47" s="47" customFormat="1" ht="25.5" customHeight="1">
      <c r="A171" s="143"/>
      <c r="B171" s="31" t="s">
        <v>1456</v>
      </c>
      <c r="C171" s="31" t="s">
        <v>2589</v>
      </c>
      <c r="D171" s="31" t="s">
        <v>2318</v>
      </c>
      <c r="E171" s="31" t="s">
        <v>2308</v>
      </c>
      <c r="F171" s="36" t="s">
        <v>2309</v>
      </c>
      <c r="G171" s="36" t="s">
        <v>2309</v>
      </c>
      <c r="H171" s="31" t="s">
        <v>1516</v>
      </c>
      <c r="I171" s="31" t="s">
        <v>1544</v>
      </c>
      <c r="J171" s="31" t="s">
        <v>800</v>
      </c>
      <c r="K171" s="31">
        <v>100</v>
      </c>
      <c r="L171" s="31">
        <v>710000000</v>
      </c>
      <c r="M171" s="31" t="s">
        <v>1562</v>
      </c>
      <c r="N171" s="31" t="s">
        <v>1567</v>
      </c>
      <c r="O171" s="31" t="s">
        <v>355</v>
      </c>
      <c r="P171" s="31">
        <v>710000000</v>
      </c>
      <c r="Q171" s="31" t="s">
        <v>1562</v>
      </c>
      <c r="R171" s="31"/>
      <c r="S171" s="31"/>
      <c r="T171" s="31"/>
      <c r="U171" s="31"/>
      <c r="V171" s="31" t="s">
        <v>1567</v>
      </c>
      <c r="W171" s="31" t="s">
        <v>1583</v>
      </c>
      <c r="X171" s="31">
        <v>0</v>
      </c>
      <c r="Y171" s="31">
        <v>100</v>
      </c>
      <c r="Z171" s="31">
        <v>0</v>
      </c>
      <c r="AA171" s="31"/>
      <c r="AB171" s="31" t="s">
        <v>809</v>
      </c>
      <c r="AC171" s="39"/>
      <c r="AD171" s="39"/>
      <c r="AE171" s="75">
        <v>0</v>
      </c>
      <c r="AF171" s="75">
        <f t="shared" si="7"/>
        <v>0</v>
      </c>
      <c r="AG171" s="39"/>
      <c r="AH171" s="39">
        <v>0</v>
      </c>
      <c r="AI171" s="75">
        <f t="shared" si="8"/>
        <v>0</v>
      </c>
      <c r="AJ171" s="31" t="s">
        <v>1587</v>
      </c>
      <c r="AK171" s="36" t="s">
        <v>2316</v>
      </c>
      <c r="AL171" s="36" t="s">
        <v>2317</v>
      </c>
      <c r="AM171" s="31"/>
      <c r="AN171" s="32"/>
      <c r="AO171" s="31"/>
      <c r="AP171" s="31"/>
      <c r="AQ171" s="32"/>
      <c r="AR171" s="31"/>
      <c r="AS171" s="31"/>
      <c r="AT171" s="31"/>
      <c r="AU171" s="144"/>
    </row>
    <row r="172" spans="1:47" s="47" customFormat="1" ht="25.5" customHeight="1">
      <c r="A172" s="143"/>
      <c r="B172" s="31"/>
      <c r="C172" s="31" t="s">
        <v>2650</v>
      </c>
      <c r="D172" s="31" t="s">
        <v>2686</v>
      </c>
      <c r="E172" s="31" t="s">
        <v>2308</v>
      </c>
      <c r="F172" s="36" t="s">
        <v>2309</v>
      </c>
      <c r="G172" s="36" t="s">
        <v>2309</v>
      </c>
      <c r="H172" s="31" t="s">
        <v>1516</v>
      </c>
      <c r="I172" s="31" t="s">
        <v>2660</v>
      </c>
      <c r="J172" s="31" t="s">
        <v>800</v>
      </c>
      <c r="K172" s="31">
        <v>100</v>
      </c>
      <c r="L172" s="31">
        <v>710000000</v>
      </c>
      <c r="M172" s="31" t="s">
        <v>1562</v>
      </c>
      <c r="N172" s="31" t="s">
        <v>1567</v>
      </c>
      <c r="O172" s="31" t="s">
        <v>355</v>
      </c>
      <c r="P172" s="31">
        <v>710000000</v>
      </c>
      <c r="Q172" s="31" t="s">
        <v>1562</v>
      </c>
      <c r="R172" s="31"/>
      <c r="S172" s="31"/>
      <c r="T172" s="31"/>
      <c r="U172" s="31"/>
      <c r="V172" s="31" t="s">
        <v>1567</v>
      </c>
      <c r="W172" s="31" t="s">
        <v>1583</v>
      </c>
      <c r="X172" s="31">
        <v>0</v>
      </c>
      <c r="Y172" s="31">
        <v>100</v>
      </c>
      <c r="Z172" s="31">
        <v>0</v>
      </c>
      <c r="AA172" s="31"/>
      <c r="AB172" s="31" t="s">
        <v>809</v>
      </c>
      <c r="AC172" s="39"/>
      <c r="AD172" s="39"/>
      <c r="AE172" s="75">
        <v>10150958.14</v>
      </c>
      <c r="AF172" s="75">
        <f t="shared" si="7"/>
        <v>11369073.1168</v>
      </c>
      <c r="AG172" s="39"/>
      <c r="AH172" s="39">
        <v>0</v>
      </c>
      <c r="AI172" s="75">
        <f t="shared" si="8"/>
        <v>0</v>
      </c>
      <c r="AJ172" s="31" t="s">
        <v>1587</v>
      </c>
      <c r="AK172" s="36" t="s">
        <v>2316</v>
      </c>
      <c r="AL172" s="36" t="s">
        <v>2317</v>
      </c>
      <c r="AM172" s="31"/>
      <c r="AN172" s="32"/>
      <c r="AO172" s="31"/>
      <c r="AP172" s="31"/>
      <c r="AQ172" s="32"/>
      <c r="AR172" s="31"/>
      <c r="AS172" s="31"/>
      <c r="AT172" s="31"/>
      <c r="AU172" s="144"/>
    </row>
    <row r="173" spans="1:47" s="47" customFormat="1" ht="25.5" customHeight="1">
      <c r="A173" s="159"/>
      <c r="B173" s="38" t="s">
        <v>1456</v>
      </c>
      <c r="C173" s="38" t="s">
        <v>2589</v>
      </c>
      <c r="D173" s="38" t="s">
        <v>2321</v>
      </c>
      <c r="E173" s="38" t="s">
        <v>2308</v>
      </c>
      <c r="F173" s="42" t="s">
        <v>2309</v>
      </c>
      <c r="G173" s="42" t="s">
        <v>2309</v>
      </c>
      <c r="H173" s="38" t="s">
        <v>798</v>
      </c>
      <c r="I173" s="38" t="s">
        <v>1474</v>
      </c>
      <c r="J173" s="38"/>
      <c r="K173" s="38">
        <v>100</v>
      </c>
      <c r="L173" s="38">
        <v>710000000</v>
      </c>
      <c r="M173" s="38" t="s">
        <v>1562</v>
      </c>
      <c r="N173" s="38" t="s">
        <v>1573</v>
      </c>
      <c r="O173" s="38" t="s">
        <v>355</v>
      </c>
      <c r="P173" s="38">
        <v>710000000</v>
      </c>
      <c r="Q173" s="38" t="s">
        <v>1562</v>
      </c>
      <c r="R173" s="38"/>
      <c r="S173" s="38"/>
      <c r="T173" s="38"/>
      <c r="U173" s="38" t="s">
        <v>2296</v>
      </c>
      <c r="V173" s="38"/>
      <c r="W173" s="38"/>
      <c r="X173" s="38">
        <v>100</v>
      </c>
      <c r="Y173" s="38">
        <v>0</v>
      </c>
      <c r="Z173" s="38">
        <v>0</v>
      </c>
      <c r="AA173" s="38"/>
      <c r="AB173" s="38" t="s">
        <v>809</v>
      </c>
      <c r="AC173" s="110"/>
      <c r="AD173" s="110"/>
      <c r="AE173" s="112">
        <v>0</v>
      </c>
      <c r="AF173" s="112">
        <f t="shared" si="7"/>
        <v>0</v>
      </c>
      <c r="AG173" s="110"/>
      <c r="AH173" s="110">
        <v>0</v>
      </c>
      <c r="AI173" s="112">
        <f t="shared" si="8"/>
        <v>0</v>
      </c>
      <c r="AJ173" s="38" t="s">
        <v>1587</v>
      </c>
      <c r="AK173" s="41" t="s">
        <v>2319</v>
      </c>
      <c r="AL173" s="42" t="s">
        <v>2320</v>
      </c>
      <c r="AM173" s="38"/>
      <c r="AN173" s="38"/>
      <c r="AO173" s="38"/>
      <c r="AP173" s="38"/>
      <c r="AQ173" s="38"/>
      <c r="AR173" s="38"/>
      <c r="AS173" s="38"/>
      <c r="AT173" s="38"/>
      <c r="AU173" s="162"/>
    </row>
    <row r="174" spans="1:47" s="47" customFormat="1" ht="25.5" customHeight="1">
      <c r="A174" s="158"/>
      <c r="B174" s="66"/>
      <c r="C174" s="66" t="s">
        <v>2650</v>
      </c>
      <c r="D174" s="66" t="s">
        <v>2687</v>
      </c>
      <c r="E174" s="66" t="s">
        <v>2308</v>
      </c>
      <c r="F174" s="86" t="s">
        <v>2309</v>
      </c>
      <c r="G174" s="86" t="s">
        <v>2309</v>
      </c>
      <c r="H174" s="66" t="s">
        <v>798</v>
      </c>
      <c r="I174" s="66" t="s">
        <v>2586</v>
      </c>
      <c r="J174" s="66"/>
      <c r="K174" s="66">
        <v>100</v>
      </c>
      <c r="L174" s="66">
        <v>710000000</v>
      </c>
      <c r="M174" s="66" t="s">
        <v>1562</v>
      </c>
      <c r="N174" s="66" t="s">
        <v>1573</v>
      </c>
      <c r="O174" s="66" t="s">
        <v>355</v>
      </c>
      <c r="P174" s="66">
        <v>710000000</v>
      </c>
      <c r="Q174" s="66" t="s">
        <v>1562</v>
      </c>
      <c r="R174" s="66"/>
      <c r="S174" s="66"/>
      <c r="T174" s="66"/>
      <c r="U174" s="66" t="s">
        <v>2296</v>
      </c>
      <c r="V174" s="66"/>
      <c r="W174" s="66"/>
      <c r="X174" s="66">
        <v>100</v>
      </c>
      <c r="Y174" s="66">
        <v>0</v>
      </c>
      <c r="Z174" s="66">
        <v>0</v>
      </c>
      <c r="AA174" s="66"/>
      <c r="AB174" s="66" t="s">
        <v>809</v>
      </c>
      <c r="AC174" s="87"/>
      <c r="AD174" s="87"/>
      <c r="AE174" s="89">
        <v>152714.28</v>
      </c>
      <c r="AF174" s="89">
        <f t="shared" si="7"/>
        <v>171039.99360000002</v>
      </c>
      <c r="AG174" s="87"/>
      <c r="AH174" s="87">
        <v>0</v>
      </c>
      <c r="AI174" s="89">
        <f t="shared" si="8"/>
        <v>0</v>
      </c>
      <c r="AJ174" s="66" t="s">
        <v>1587</v>
      </c>
      <c r="AK174" s="90" t="s">
        <v>2319</v>
      </c>
      <c r="AL174" s="86" t="s">
        <v>2320</v>
      </c>
      <c r="AM174" s="66"/>
      <c r="AN174" s="66"/>
      <c r="AO174" s="66"/>
      <c r="AP174" s="66"/>
      <c r="AQ174" s="66"/>
      <c r="AR174" s="66"/>
      <c r="AS174" s="66"/>
      <c r="AT174" s="66"/>
      <c r="AU174" s="67"/>
    </row>
    <row r="175" spans="1:47" s="47" customFormat="1" ht="25.5" customHeight="1">
      <c r="A175" s="143"/>
      <c r="B175" s="31" t="s">
        <v>1456</v>
      </c>
      <c r="C175" s="31" t="s">
        <v>2589</v>
      </c>
      <c r="D175" s="31" t="s">
        <v>2324</v>
      </c>
      <c r="E175" s="31" t="s">
        <v>2308</v>
      </c>
      <c r="F175" s="36" t="s">
        <v>2309</v>
      </c>
      <c r="G175" s="36" t="s">
        <v>2309</v>
      </c>
      <c r="H175" s="31" t="s">
        <v>798</v>
      </c>
      <c r="I175" s="31" t="s">
        <v>1474</v>
      </c>
      <c r="J175" s="31"/>
      <c r="K175" s="31">
        <v>100</v>
      </c>
      <c r="L175" s="31">
        <v>710000000</v>
      </c>
      <c r="M175" s="31" t="s">
        <v>1562</v>
      </c>
      <c r="N175" s="31" t="s">
        <v>1567</v>
      </c>
      <c r="O175" s="31" t="s">
        <v>355</v>
      </c>
      <c r="P175" s="31">
        <v>710000000</v>
      </c>
      <c r="Q175" s="31" t="s">
        <v>1562</v>
      </c>
      <c r="R175" s="31"/>
      <c r="S175" s="31" t="s">
        <v>1662</v>
      </c>
      <c r="T175" s="31" t="s">
        <v>2171</v>
      </c>
      <c r="U175" s="31"/>
      <c r="V175" s="31"/>
      <c r="W175" s="31"/>
      <c r="X175" s="31">
        <v>100</v>
      </c>
      <c r="Y175" s="31">
        <v>0</v>
      </c>
      <c r="Z175" s="31">
        <v>0</v>
      </c>
      <c r="AA175" s="31"/>
      <c r="AB175" s="31" t="s">
        <v>810</v>
      </c>
      <c r="AC175" s="39"/>
      <c r="AD175" s="39"/>
      <c r="AE175" s="75">
        <v>0</v>
      </c>
      <c r="AF175" s="75">
        <f t="shared" si="7"/>
        <v>0</v>
      </c>
      <c r="AG175" s="39"/>
      <c r="AH175" s="39">
        <v>0</v>
      </c>
      <c r="AI175" s="75">
        <f t="shared" si="8"/>
        <v>0</v>
      </c>
      <c r="AJ175" s="31" t="s">
        <v>1587</v>
      </c>
      <c r="AK175" s="36" t="s">
        <v>2322</v>
      </c>
      <c r="AL175" s="36" t="s">
        <v>2323</v>
      </c>
      <c r="AM175" s="31"/>
      <c r="AN175" s="31"/>
      <c r="AO175" s="31"/>
      <c r="AP175" s="31"/>
      <c r="AQ175" s="31"/>
      <c r="AR175" s="31"/>
      <c r="AS175" s="31"/>
      <c r="AT175" s="31"/>
      <c r="AU175" s="144"/>
    </row>
    <row r="176" spans="1:47" s="47" customFormat="1" ht="25.5" customHeight="1">
      <c r="A176" s="143"/>
      <c r="B176" s="31"/>
      <c r="C176" s="31" t="s">
        <v>2650</v>
      </c>
      <c r="D176" s="31" t="s">
        <v>2688</v>
      </c>
      <c r="E176" s="31" t="s">
        <v>2308</v>
      </c>
      <c r="F176" s="36" t="s">
        <v>2309</v>
      </c>
      <c r="G176" s="36" t="s">
        <v>2309</v>
      </c>
      <c r="H176" s="31" t="s">
        <v>798</v>
      </c>
      <c r="I176" s="31" t="s">
        <v>2586</v>
      </c>
      <c r="J176" s="31"/>
      <c r="K176" s="31">
        <v>100</v>
      </c>
      <c r="L176" s="31">
        <v>710000000</v>
      </c>
      <c r="M176" s="31" t="s">
        <v>1562</v>
      </c>
      <c r="N176" s="31" t="s">
        <v>1567</v>
      </c>
      <c r="O176" s="31" t="s">
        <v>355</v>
      </c>
      <c r="P176" s="31">
        <v>710000000</v>
      </c>
      <c r="Q176" s="31" t="s">
        <v>1562</v>
      </c>
      <c r="R176" s="31"/>
      <c r="S176" s="31" t="s">
        <v>1662</v>
      </c>
      <c r="T176" s="31" t="s">
        <v>2171</v>
      </c>
      <c r="U176" s="31"/>
      <c r="V176" s="31"/>
      <c r="W176" s="31"/>
      <c r="X176" s="31">
        <v>100</v>
      </c>
      <c r="Y176" s="31">
        <v>0</v>
      </c>
      <c r="Z176" s="31">
        <v>0</v>
      </c>
      <c r="AA176" s="31"/>
      <c r="AB176" s="31" t="s">
        <v>810</v>
      </c>
      <c r="AC176" s="39"/>
      <c r="AD176" s="39"/>
      <c r="AE176" s="75">
        <v>3749400</v>
      </c>
      <c r="AF176" s="75">
        <f t="shared" si="7"/>
        <v>3749400</v>
      </c>
      <c r="AG176" s="39"/>
      <c r="AH176" s="39">
        <v>0</v>
      </c>
      <c r="AI176" s="75">
        <f t="shared" si="8"/>
        <v>0</v>
      </c>
      <c r="AJ176" s="31" t="s">
        <v>1587</v>
      </c>
      <c r="AK176" s="36" t="s">
        <v>2322</v>
      </c>
      <c r="AL176" s="36" t="s">
        <v>2323</v>
      </c>
      <c r="AM176" s="31"/>
      <c r="AN176" s="31"/>
      <c r="AO176" s="31"/>
      <c r="AP176" s="31"/>
      <c r="AQ176" s="31"/>
      <c r="AR176" s="31"/>
      <c r="AS176" s="31"/>
      <c r="AT176" s="31"/>
      <c r="AU176" s="144"/>
    </row>
    <row r="177" spans="1:47" s="47" customFormat="1" ht="25.5" customHeight="1">
      <c r="A177" s="143"/>
      <c r="B177" s="31" t="s">
        <v>1456</v>
      </c>
      <c r="C177" s="31" t="s">
        <v>2589</v>
      </c>
      <c r="D177" s="31" t="s">
        <v>2327</v>
      </c>
      <c r="E177" s="31" t="s">
        <v>2308</v>
      </c>
      <c r="F177" s="36" t="s">
        <v>2309</v>
      </c>
      <c r="G177" s="36" t="s">
        <v>2309</v>
      </c>
      <c r="H177" s="31" t="s">
        <v>1480</v>
      </c>
      <c r="I177" s="31" t="s">
        <v>1545</v>
      </c>
      <c r="J177" s="31"/>
      <c r="K177" s="31">
        <v>100</v>
      </c>
      <c r="L177" s="31">
        <v>710000000</v>
      </c>
      <c r="M177" s="31" t="s">
        <v>1562</v>
      </c>
      <c r="N177" s="31" t="s">
        <v>1567</v>
      </c>
      <c r="O177" s="31" t="s">
        <v>355</v>
      </c>
      <c r="P177" s="31">
        <v>710000000</v>
      </c>
      <c r="Q177" s="31" t="s">
        <v>1562</v>
      </c>
      <c r="R177" s="31"/>
      <c r="S177" s="31" t="s">
        <v>1662</v>
      </c>
      <c r="T177" s="31" t="s">
        <v>2171</v>
      </c>
      <c r="U177" s="31"/>
      <c r="V177" s="31"/>
      <c r="W177" s="31"/>
      <c r="X177" s="31">
        <v>100</v>
      </c>
      <c r="Y177" s="31">
        <v>0</v>
      </c>
      <c r="Z177" s="31">
        <v>0</v>
      </c>
      <c r="AA177" s="31"/>
      <c r="AB177" s="31" t="s">
        <v>810</v>
      </c>
      <c r="AC177" s="39"/>
      <c r="AD177" s="39"/>
      <c r="AE177" s="75">
        <v>0</v>
      </c>
      <c r="AF177" s="75">
        <f t="shared" si="7"/>
        <v>0</v>
      </c>
      <c r="AG177" s="39"/>
      <c r="AH177" s="39">
        <v>0</v>
      </c>
      <c r="AI177" s="75">
        <f t="shared" si="8"/>
        <v>0</v>
      </c>
      <c r="AJ177" s="31" t="s">
        <v>1587</v>
      </c>
      <c r="AK177" s="40" t="s">
        <v>2325</v>
      </c>
      <c r="AL177" s="36" t="s">
        <v>2326</v>
      </c>
      <c r="AM177" s="31"/>
      <c r="AN177" s="31"/>
      <c r="AO177" s="31"/>
      <c r="AP177" s="31"/>
      <c r="AQ177" s="31"/>
      <c r="AR177" s="31"/>
      <c r="AS177" s="31"/>
      <c r="AT177" s="31"/>
      <c r="AU177" s="144"/>
    </row>
    <row r="178" spans="1:47" s="47" customFormat="1" ht="25.5" customHeight="1">
      <c r="A178" s="143"/>
      <c r="B178" s="31"/>
      <c r="C178" s="31" t="s">
        <v>2691</v>
      </c>
      <c r="D178" s="31" t="s">
        <v>2690</v>
      </c>
      <c r="E178" s="31" t="s">
        <v>2308</v>
      </c>
      <c r="F178" s="36" t="s">
        <v>2309</v>
      </c>
      <c r="G178" s="36" t="s">
        <v>2309</v>
      </c>
      <c r="H178" s="31" t="s">
        <v>798</v>
      </c>
      <c r="I178" s="31" t="s">
        <v>2689</v>
      </c>
      <c r="J178" s="31"/>
      <c r="K178" s="31">
        <v>100</v>
      </c>
      <c r="L178" s="31">
        <v>710000000</v>
      </c>
      <c r="M178" s="31" t="s">
        <v>1562</v>
      </c>
      <c r="N178" s="31" t="s">
        <v>1567</v>
      </c>
      <c r="O178" s="31" t="s">
        <v>355</v>
      </c>
      <c r="P178" s="31">
        <v>710000000</v>
      </c>
      <c r="Q178" s="31" t="s">
        <v>1562</v>
      </c>
      <c r="R178" s="31"/>
      <c r="S178" s="31" t="s">
        <v>1662</v>
      </c>
      <c r="T178" s="31" t="s">
        <v>2171</v>
      </c>
      <c r="U178" s="31"/>
      <c r="V178" s="31"/>
      <c r="W178" s="31"/>
      <c r="X178" s="31">
        <v>100</v>
      </c>
      <c r="Y178" s="31">
        <v>0</v>
      </c>
      <c r="Z178" s="31">
        <v>0</v>
      </c>
      <c r="AA178" s="31"/>
      <c r="AB178" s="31" t="s">
        <v>810</v>
      </c>
      <c r="AC178" s="39"/>
      <c r="AD178" s="39"/>
      <c r="AE178" s="75">
        <v>2366760</v>
      </c>
      <c r="AF178" s="75">
        <f t="shared" si="7"/>
        <v>2366760</v>
      </c>
      <c r="AG178" s="39"/>
      <c r="AH178" s="39">
        <v>0</v>
      </c>
      <c r="AI178" s="75">
        <f t="shared" si="8"/>
        <v>0</v>
      </c>
      <c r="AJ178" s="31" t="s">
        <v>1587</v>
      </c>
      <c r="AK178" s="40" t="s">
        <v>2325</v>
      </c>
      <c r="AL178" s="36" t="s">
        <v>2326</v>
      </c>
      <c r="AM178" s="31"/>
      <c r="AN178" s="31"/>
      <c r="AO178" s="31"/>
      <c r="AP178" s="31"/>
      <c r="AQ178" s="31"/>
      <c r="AR178" s="31"/>
      <c r="AS178" s="31"/>
      <c r="AT178" s="31"/>
      <c r="AU178" s="144"/>
    </row>
    <row r="179" spans="1:47" s="47" customFormat="1" ht="25.5" customHeight="1">
      <c r="A179" s="143"/>
      <c r="B179" s="31"/>
      <c r="C179" s="31"/>
      <c r="D179" s="31" t="s">
        <v>2333</v>
      </c>
      <c r="E179" s="31" t="s">
        <v>2328</v>
      </c>
      <c r="F179" s="36" t="s">
        <v>2329</v>
      </c>
      <c r="G179" s="36" t="s">
        <v>2330</v>
      </c>
      <c r="H179" s="31" t="s">
        <v>1516</v>
      </c>
      <c r="I179" s="31" t="s">
        <v>1544</v>
      </c>
      <c r="J179" s="31" t="s">
        <v>800</v>
      </c>
      <c r="K179" s="31">
        <v>100</v>
      </c>
      <c r="L179" s="31">
        <v>710000000</v>
      </c>
      <c r="M179" s="31" t="s">
        <v>1562</v>
      </c>
      <c r="N179" s="31" t="s">
        <v>1567</v>
      </c>
      <c r="O179" s="31" t="s">
        <v>355</v>
      </c>
      <c r="P179" s="31">
        <v>710000000</v>
      </c>
      <c r="Q179" s="31" t="s">
        <v>1562</v>
      </c>
      <c r="R179" s="31"/>
      <c r="S179" s="31"/>
      <c r="T179" s="31"/>
      <c r="U179" s="31"/>
      <c r="V179" s="31" t="s">
        <v>1567</v>
      </c>
      <c r="W179" s="31" t="s">
        <v>1583</v>
      </c>
      <c r="X179" s="31">
        <v>0</v>
      </c>
      <c r="Y179" s="31">
        <v>100</v>
      </c>
      <c r="Z179" s="31">
        <v>0</v>
      </c>
      <c r="AA179" s="31"/>
      <c r="AB179" s="31" t="s">
        <v>809</v>
      </c>
      <c r="AC179" s="39"/>
      <c r="AD179" s="39"/>
      <c r="AE179" s="75">
        <v>746262000.03</v>
      </c>
      <c r="AF179" s="75">
        <f t="shared" si="7"/>
        <v>835813440.0336001</v>
      </c>
      <c r="AG179" s="39"/>
      <c r="AH179" s="39">
        <v>0</v>
      </c>
      <c r="AI179" s="75">
        <f t="shared" si="8"/>
        <v>0</v>
      </c>
      <c r="AJ179" s="31" t="s">
        <v>1587</v>
      </c>
      <c r="AK179" s="36" t="s">
        <v>2331</v>
      </c>
      <c r="AL179" s="36" t="s">
        <v>2332</v>
      </c>
      <c r="AM179" s="31"/>
      <c r="AN179" s="31"/>
      <c r="AO179" s="31"/>
      <c r="AP179" s="31"/>
      <c r="AQ179" s="31"/>
      <c r="AR179" s="31"/>
      <c r="AS179" s="31"/>
      <c r="AT179" s="31"/>
      <c r="AU179" s="144"/>
    </row>
    <row r="180" spans="1:47" s="47" customFormat="1" ht="25.5" customHeight="1">
      <c r="A180" s="143"/>
      <c r="B180" s="31" t="s">
        <v>1456</v>
      </c>
      <c r="C180" s="31" t="s">
        <v>2589</v>
      </c>
      <c r="D180" s="31" t="s">
        <v>2338</v>
      </c>
      <c r="E180" s="31" t="s">
        <v>2334</v>
      </c>
      <c r="F180" s="36" t="s">
        <v>2335</v>
      </c>
      <c r="G180" s="36" t="s">
        <v>2335</v>
      </c>
      <c r="H180" s="31" t="s">
        <v>1516</v>
      </c>
      <c r="I180" s="31" t="s">
        <v>1544</v>
      </c>
      <c r="J180" s="31" t="s">
        <v>800</v>
      </c>
      <c r="K180" s="31">
        <v>100</v>
      </c>
      <c r="L180" s="31">
        <v>710000000</v>
      </c>
      <c r="M180" s="31" t="s">
        <v>1562</v>
      </c>
      <c r="N180" s="31" t="s">
        <v>1567</v>
      </c>
      <c r="O180" s="31" t="s">
        <v>355</v>
      </c>
      <c r="P180" s="31">
        <v>710000000</v>
      </c>
      <c r="Q180" s="31" t="s">
        <v>1562</v>
      </c>
      <c r="R180" s="31"/>
      <c r="S180" s="31"/>
      <c r="T180" s="31"/>
      <c r="U180" s="31"/>
      <c r="V180" s="31" t="s">
        <v>1567</v>
      </c>
      <c r="W180" s="31" t="s">
        <v>1583</v>
      </c>
      <c r="X180" s="31">
        <v>0</v>
      </c>
      <c r="Y180" s="31">
        <v>100</v>
      </c>
      <c r="Z180" s="31">
        <v>0</v>
      </c>
      <c r="AA180" s="31"/>
      <c r="AB180" s="31" t="s">
        <v>809</v>
      </c>
      <c r="AC180" s="39"/>
      <c r="AD180" s="39"/>
      <c r="AE180" s="75">
        <v>0</v>
      </c>
      <c r="AF180" s="75">
        <f t="shared" si="7"/>
        <v>0</v>
      </c>
      <c r="AG180" s="39"/>
      <c r="AH180" s="39">
        <v>0</v>
      </c>
      <c r="AI180" s="75">
        <f t="shared" si="8"/>
        <v>0</v>
      </c>
      <c r="AJ180" s="31" t="s">
        <v>1587</v>
      </c>
      <c r="AK180" s="36" t="s">
        <v>2336</v>
      </c>
      <c r="AL180" s="36" t="s">
        <v>2337</v>
      </c>
      <c r="AM180" s="31"/>
      <c r="AN180" s="31"/>
      <c r="AO180" s="31"/>
      <c r="AP180" s="31"/>
      <c r="AQ180" s="31"/>
      <c r="AR180" s="31"/>
      <c r="AS180" s="31"/>
      <c r="AT180" s="31"/>
      <c r="AU180" s="144"/>
    </row>
    <row r="181" spans="1:47" s="47" customFormat="1" ht="25.5" customHeight="1">
      <c r="A181" s="143"/>
      <c r="B181" s="31"/>
      <c r="C181" s="31" t="s">
        <v>2650</v>
      </c>
      <c r="D181" s="31" t="s">
        <v>2338</v>
      </c>
      <c r="E181" s="31" t="s">
        <v>2334</v>
      </c>
      <c r="F181" s="36" t="s">
        <v>2335</v>
      </c>
      <c r="G181" s="36" t="s">
        <v>2335</v>
      </c>
      <c r="H181" s="31" t="s">
        <v>1516</v>
      </c>
      <c r="I181" s="31" t="s">
        <v>2660</v>
      </c>
      <c r="J181" s="31" t="s">
        <v>800</v>
      </c>
      <c r="K181" s="31">
        <v>100</v>
      </c>
      <c r="L181" s="31">
        <v>710000000</v>
      </c>
      <c r="M181" s="31" t="s">
        <v>1562</v>
      </c>
      <c r="N181" s="31" t="s">
        <v>1567</v>
      </c>
      <c r="O181" s="31" t="s">
        <v>355</v>
      </c>
      <c r="P181" s="31">
        <v>710000000</v>
      </c>
      <c r="Q181" s="31" t="s">
        <v>1562</v>
      </c>
      <c r="R181" s="31"/>
      <c r="S181" s="31"/>
      <c r="T181" s="31"/>
      <c r="U181" s="31"/>
      <c r="V181" s="31" t="s">
        <v>1567</v>
      </c>
      <c r="W181" s="31" t="s">
        <v>1583</v>
      </c>
      <c r="X181" s="31">
        <v>0</v>
      </c>
      <c r="Y181" s="31">
        <v>100</v>
      </c>
      <c r="Z181" s="31">
        <v>0</v>
      </c>
      <c r="AA181" s="31"/>
      <c r="AB181" s="31" t="s">
        <v>809</v>
      </c>
      <c r="AC181" s="39"/>
      <c r="AD181" s="39"/>
      <c r="AE181" s="75">
        <v>70603536.61</v>
      </c>
      <c r="AF181" s="75">
        <f t="shared" si="7"/>
        <v>79075961.00320001</v>
      </c>
      <c r="AG181" s="39"/>
      <c r="AH181" s="39">
        <v>0</v>
      </c>
      <c r="AI181" s="75">
        <f t="shared" si="8"/>
        <v>0</v>
      </c>
      <c r="AJ181" s="31" t="s">
        <v>1587</v>
      </c>
      <c r="AK181" s="36" t="s">
        <v>2336</v>
      </c>
      <c r="AL181" s="36" t="s">
        <v>2337</v>
      </c>
      <c r="AM181" s="31"/>
      <c r="AN181" s="31"/>
      <c r="AO181" s="31"/>
      <c r="AP181" s="31"/>
      <c r="AQ181" s="31"/>
      <c r="AR181" s="31"/>
      <c r="AS181" s="31"/>
      <c r="AT181" s="31"/>
      <c r="AU181" s="144"/>
    </row>
    <row r="182" spans="1:47" s="47" customFormat="1" ht="25.5" customHeight="1">
      <c r="A182" s="159"/>
      <c r="B182" s="38" t="s">
        <v>1456</v>
      </c>
      <c r="C182" s="38" t="s">
        <v>2589</v>
      </c>
      <c r="D182" s="38" t="s">
        <v>2342</v>
      </c>
      <c r="E182" s="38" t="s">
        <v>2334</v>
      </c>
      <c r="F182" s="42" t="s">
        <v>2335</v>
      </c>
      <c r="G182" s="42" t="s">
        <v>2335</v>
      </c>
      <c r="H182" s="38" t="s">
        <v>1480</v>
      </c>
      <c r="I182" s="38" t="s">
        <v>1483</v>
      </c>
      <c r="J182" s="38"/>
      <c r="K182" s="38">
        <v>0</v>
      </c>
      <c r="L182" s="38">
        <v>710000000</v>
      </c>
      <c r="M182" s="38" t="s">
        <v>1562</v>
      </c>
      <c r="N182" s="38" t="s">
        <v>1580</v>
      </c>
      <c r="O182" s="38" t="s">
        <v>355</v>
      </c>
      <c r="P182" s="38">
        <v>710000000</v>
      </c>
      <c r="Q182" s="38" t="s">
        <v>1562</v>
      </c>
      <c r="R182" s="38"/>
      <c r="S182" s="38"/>
      <c r="T182" s="38"/>
      <c r="U182" s="38"/>
      <c r="V182" s="38" t="s">
        <v>1580</v>
      </c>
      <c r="W182" s="38" t="s">
        <v>2339</v>
      </c>
      <c r="X182" s="38">
        <v>100</v>
      </c>
      <c r="Y182" s="38">
        <v>0</v>
      </c>
      <c r="Z182" s="38">
        <v>0</v>
      </c>
      <c r="AA182" s="38"/>
      <c r="AB182" s="38" t="s">
        <v>810</v>
      </c>
      <c r="AC182" s="110"/>
      <c r="AD182" s="110"/>
      <c r="AE182" s="112">
        <v>0</v>
      </c>
      <c r="AF182" s="112">
        <f t="shared" si="7"/>
        <v>0</v>
      </c>
      <c r="AG182" s="110"/>
      <c r="AH182" s="110">
        <v>0</v>
      </c>
      <c r="AI182" s="112">
        <f t="shared" si="8"/>
        <v>0</v>
      </c>
      <c r="AJ182" s="38" t="s">
        <v>1587</v>
      </c>
      <c r="AK182" s="42" t="s">
        <v>2340</v>
      </c>
      <c r="AL182" s="42" t="s">
        <v>2341</v>
      </c>
      <c r="AM182" s="38"/>
      <c r="AN182" s="38"/>
      <c r="AO182" s="38"/>
      <c r="AP182" s="38"/>
      <c r="AQ182" s="38"/>
      <c r="AR182" s="38"/>
      <c r="AS182" s="38"/>
      <c r="AT182" s="38"/>
      <c r="AU182" s="162"/>
    </row>
    <row r="183" spans="1:47" s="47" customFormat="1" ht="25.5" customHeight="1">
      <c r="A183" s="158"/>
      <c r="B183" s="66"/>
      <c r="C183" s="66" t="s">
        <v>2650</v>
      </c>
      <c r="D183" s="66" t="s">
        <v>2692</v>
      </c>
      <c r="E183" s="66" t="s">
        <v>2334</v>
      </c>
      <c r="F183" s="86" t="s">
        <v>2335</v>
      </c>
      <c r="G183" s="86" t="s">
        <v>2335</v>
      </c>
      <c r="H183" s="66" t="s">
        <v>1480</v>
      </c>
      <c r="I183" s="66" t="s">
        <v>2601</v>
      </c>
      <c r="J183" s="66"/>
      <c r="K183" s="66">
        <v>0</v>
      </c>
      <c r="L183" s="66">
        <v>710000000</v>
      </c>
      <c r="M183" s="66" t="s">
        <v>1562</v>
      </c>
      <c r="N183" s="66" t="s">
        <v>1580</v>
      </c>
      <c r="O183" s="66" t="s">
        <v>355</v>
      </c>
      <c r="P183" s="66">
        <v>710000000</v>
      </c>
      <c r="Q183" s="66" t="s">
        <v>1562</v>
      </c>
      <c r="R183" s="66"/>
      <c r="S183" s="66"/>
      <c r="T183" s="66"/>
      <c r="U183" s="66"/>
      <c r="V183" s="66" t="s">
        <v>1580</v>
      </c>
      <c r="W183" s="66" t="s">
        <v>2339</v>
      </c>
      <c r="X183" s="66">
        <v>100</v>
      </c>
      <c r="Y183" s="66">
        <v>0</v>
      </c>
      <c r="Z183" s="66">
        <v>0</v>
      </c>
      <c r="AA183" s="66"/>
      <c r="AB183" s="66" t="s">
        <v>810</v>
      </c>
      <c r="AC183" s="87"/>
      <c r="AD183" s="87"/>
      <c r="AE183" s="89">
        <v>483000</v>
      </c>
      <c r="AF183" s="89">
        <f t="shared" si="7"/>
        <v>483000</v>
      </c>
      <c r="AG183" s="87"/>
      <c r="AH183" s="87">
        <v>0</v>
      </c>
      <c r="AI183" s="89">
        <f t="shared" si="8"/>
        <v>0</v>
      </c>
      <c r="AJ183" s="66" t="s">
        <v>1587</v>
      </c>
      <c r="AK183" s="86" t="s">
        <v>2340</v>
      </c>
      <c r="AL183" s="86" t="s">
        <v>2341</v>
      </c>
      <c r="AM183" s="66"/>
      <c r="AN183" s="66"/>
      <c r="AO183" s="66"/>
      <c r="AP183" s="66"/>
      <c r="AQ183" s="66"/>
      <c r="AR183" s="66"/>
      <c r="AS183" s="66"/>
      <c r="AT183" s="66"/>
      <c r="AU183" s="67"/>
    </row>
    <row r="184" spans="1:47" s="47" customFormat="1" ht="25.5" customHeight="1">
      <c r="A184" s="143"/>
      <c r="B184" s="31" t="s">
        <v>1456</v>
      </c>
      <c r="C184" s="31" t="s">
        <v>2589</v>
      </c>
      <c r="D184" s="31" t="s">
        <v>2347</v>
      </c>
      <c r="E184" s="31" t="s">
        <v>2343</v>
      </c>
      <c r="F184" s="36" t="s">
        <v>2344</v>
      </c>
      <c r="G184" s="36" t="s">
        <v>2344</v>
      </c>
      <c r="H184" s="31" t="s">
        <v>1516</v>
      </c>
      <c r="I184" s="31" t="s">
        <v>1544</v>
      </c>
      <c r="J184" s="31" t="s">
        <v>800</v>
      </c>
      <c r="K184" s="31" t="s">
        <v>1652</v>
      </c>
      <c r="L184" s="31">
        <v>710000000</v>
      </c>
      <c r="M184" s="31" t="s">
        <v>1562</v>
      </c>
      <c r="N184" s="31" t="s">
        <v>1567</v>
      </c>
      <c r="O184" s="31" t="s">
        <v>355</v>
      </c>
      <c r="P184" s="31">
        <v>710000000</v>
      </c>
      <c r="Q184" s="31" t="s">
        <v>1562</v>
      </c>
      <c r="R184" s="31"/>
      <c r="S184" s="31"/>
      <c r="T184" s="31"/>
      <c r="U184" s="31"/>
      <c r="V184" s="31" t="s">
        <v>1567</v>
      </c>
      <c r="W184" s="31" t="s">
        <v>1583</v>
      </c>
      <c r="X184" s="31">
        <v>25</v>
      </c>
      <c r="Y184" s="31">
        <v>75</v>
      </c>
      <c r="Z184" s="31">
        <v>0</v>
      </c>
      <c r="AA184" s="31"/>
      <c r="AB184" s="31" t="s">
        <v>809</v>
      </c>
      <c r="AC184" s="39"/>
      <c r="AD184" s="39"/>
      <c r="AE184" s="75">
        <v>0</v>
      </c>
      <c r="AF184" s="75">
        <f t="shared" si="7"/>
        <v>0</v>
      </c>
      <c r="AG184" s="39"/>
      <c r="AH184" s="39">
        <v>0</v>
      </c>
      <c r="AI184" s="75">
        <f t="shared" si="8"/>
        <v>0</v>
      </c>
      <c r="AJ184" s="31" t="s">
        <v>1587</v>
      </c>
      <c r="AK184" s="40" t="s">
        <v>2345</v>
      </c>
      <c r="AL184" s="36" t="s">
        <v>2346</v>
      </c>
      <c r="AM184" s="31"/>
      <c r="AN184" s="31"/>
      <c r="AO184" s="31"/>
      <c r="AP184" s="31"/>
      <c r="AQ184" s="31"/>
      <c r="AR184" s="31"/>
      <c r="AS184" s="31"/>
      <c r="AT184" s="31"/>
      <c r="AU184" s="144"/>
    </row>
    <row r="185" spans="1:47" s="47" customFormat="1" ht="25.5" customHeight="1">
      <c r="A185" s="143"/>
      <c r="B185" s="31"/>
      <c r="C185" s="31" t="s">
        <v>2650</v>
      </c>
      <c r="D185" s="31" t="s">
        <v>2693</v>
      </c>
      <c r="E185" s="31" t="s">
        <v>2343</v>
      </c>
      <c r="F185" s="36" t="s">
        <v>2344</v>
      </c>
      <c r="G185" s="36" t="s">
        <v>2344</v>
      </c>
      <c r="H185" s="31" t="s">
        <v>1516</v>
      </c>
      <c r="I185" s="31" t="s">
        <v>2660</v>
      </c>
      <c r="J185" s="31" t="s">
        <v>800</v>
      </c>
      <c r="K185" s="31" t="s">
        <v>1652</v>
      </c>
      <c r="L185" s="31">
        <v>710000000</v>
      </c>
      <c r="M185" s="31" t="s">
        <v>1562</v>
      </c>
      <c r="N185" s="31" t="s">
        <v>1567</v>
      </c>
      <c r="O185" s="31" t="s">
        <v>355</v>
      </c>
      <c r="P185" s="31">
        <v>710000000</v>
      </c>
      <c r="Q185" s="31" t="s">
        <v>1562</v>
      </c>
      <c r="R185" s="31"/>
      <c r="S185" s="31"/>
      <c r="T185" s="31"/>
      <c r="U185" s="31"/>
      <c r="V185" s="31" t="s">
        <v>1567</v>
      </c>
      <c r="W185" s="31" t="s">
        <v>1583</v>
      </c>
      <c r="X185" s="31">
        <v>25</v>
      </c>
      <c r="Y185" s="31">
        <v>75</v>
      </c>
      <c r="Z185" s="31">
        <v>0</v>
      </c>
      <c r="AA185" s="31"/>
      <c r="AB185" s="31" t="s">
        <v>809</v>
      </c>
      <c r="AC185" s="39"/>
      <c r="AD185" s="39"/>
      <c r="AE185" s="75">
        <v>28770440</v>
      </c>
      <c r="AF185" s="75">
        <f t="shared" si="7"/>
        <v>32222892.800000004</v>
      </c>
      <c r="AG185" s="39"/>
      <c r="AH185" s="39">
        <v>0</v>
      </c>
      <c r="AI185" s="75">
        <f t="shared" si="8"/>
        <v>0</v>
      </c>
      <c r="AJ185" s="31" t="s">
        <v>1587</v>
      </c>
      <c r="AK185" s="40" t="s">
        <v>2345</v>
      </c>
      <c r="AL185" s="36" t="s">
        <v>2346</v>
      </c>
      <c r="AM185" s="31"/>
      <c r="AN185" s="31"/>
      <c r="AO185" s="31"/>
      <c r="AP185" s="31"/>
      <c r="AQ185" s="31"/>
      <c r="AR185" s="31"/>
      <c r="AS185" s="31"/>
      <c r="AT185" s="31"/>
      <c r="AU185" s="144"/>
    </row>
    <row r="186" spans="1:47" s="47" customFormat="1" ht="25.5" customHeight="1">
      <c r="A186" s="143"/>
      <c r="B186" s="31" t="s">
        <v>1456</v>
      </c>
      <c r="C186" s="31" t="s">
        <v>2589</v>
      </c>
      <c r="D186" s="31" t="s">
        <v>2353</v>
      </c>
      <c r="E186" s="31" t="s">
        <v>2348</v>
      </c>
      <c r="F186" s="36" t="s">
        <v>2349</v>
      </c>
      <c r="G186" s="36" t="s">
        <v>2350</v>
      </c>
      <c r="H186" s="31" t="s">
        <v>1480</v>
      </c>
      <c r="I186" s="31" t="s">
        <v>1483</v>
      </c>
      <c r="J186" s="31"/>
      <c r="K186" s="31">
        <v>100</v>
      </c>
      <c r="L186" s="31">
        <v>710000000</v>
      </c>
      <c r="M186" s="31" t="s">
        <v>1562</v>
      </c>
      <c r="N186" s="31" t="s">
        <v>1567</v>
      </c>
      <c r="O186" s="31" t="s">
        <v>355</v>
      </c>
      <c r="P186" s="31">
        <v>710000000</v>
      </c>
      <c r="Q186" s="31" t="s">
        <v>1562</v>
      </c>
      <c r="R186" s="31"/>
      <c r="S186" s="31"/>
      <c r="T186" s="31"/>
      <c r="U186" s="31" t="s">
        <v>1583</v>
      </c>
      <c r="V186" s="31"/>
      <c r="W186" s="31"/>
      <c r="X186" s="31" t="s">
        <v>1652</v>
      </c>
      <c r="Y186" s="31">
        <v>0</v>
      </c>
      <c r="Z186" s="31">
        <v>0</v>
      </c>
      <c r="AA186" s="31"/>
      <c r="AB186" s="31" t="s">
        <v>810</v>
      </c>
      <c r="AC186" s="39"/>
      <c r="AD186" s="39"/>
      <c r="AE186" s="75">
        <v>0</v>
      </c>
      <c r="AF186" s="75">
        <f t="shared" si="7"/>
        <v>0</v>
      </c>
      <c r="AG186" s="39"/>
      <c r="AH186" s="39">
        <v>0</v>
      </c>
      <c r="AI186" s="75">
        <f t="shared" si="8"/>
        <v>0</v>
      </c>
      <c r="AJ186" s="31" t="s">
        <v>1587</v>
      </c>
      <c r="AK186" s="36" t="s">
        <v>2351</v>
      </c>
      <c r="AL186" s="36" t="s">
        <v>2352</v>
      </c>
      <c r="AM186" s="31"/>
      <c r="AN186" s="31"/>
      <c r="AO186" s="31"/>
      <c r="AP186" s="31"/>
      <c r="AQ186" s="31"/>
      <c r="AR186" s="31"/>
      <c r="AS186" s="31"/>
      <c r="AT186" s="31"/>
      <c r="AU186" s="144"/>
    </row>
    <row r="187" spans="1:47" s="47" customFormat="1" ht="25.5" customHeight="1">
      <c r="A187" s="143"/>
      <c r="B187" s="31"/>
      <c r="C187" s="31" t="s">
        <v>2650</v>
      </c>
      <c r="D187" s="31" t="s">
        <v>2694</v>
      </c>
      <c r="E187" s="31" t="s">
        <v>2348</v>
      </c>
      <c r="F187" s="36" t="s">
        <v>2349</v>
      </c>
      <c r="G187" s="36" t="s">
        <v>2350</v>
      </c>
      <c r="H187" s="31" t="s">
        <v>1480</v>
      </c>
      <c r="I187" s="31" t="s">
        <v>2601</v>
      </c>
      <c r="J187" s="31"/>
      <c r="K187" s="31">
        <v>100</v>
      </c>
      <c r="L187" s="31">
        <v>710000000</v>
      </c>
      <c r="M187" s="31" t="s">
        <v>1562</v>
      </c>
      <c r="N187" s="31" t="s">
        <v>1567</v>
      </c>
      <c r="O187" s="31" t="s">
        <v>355</v>
      </c>
      <c r="P187" s="31">
        <v>710000000</v>
      </c>
      <c r="Q187" s="31" t="s">
        <v>1562</v>
      </c>
      <c r="R187" s="31"/>
      <c r="S187" s="31"/>
      <c r="T187" s="31"/>
      <c r="U187" s="31" t="s">
        <v>1583</v>
      </c>
      <c r="V187" s="31"/>
      <c r="W187" s="31"/>
      <c r="X187" s="31" t="s">
        <v>1652</v>
      </c>
      <c r="Y187" s="31">
        <v>0</v>
      </c>
      <c r="Z187" s="31">
        <v>0</v>
      </c>
      <c r="AA187" s="31"/>
      <c r="AB187" s="31" t="s">
        <v>810</v>
      </c>
      <c r="AC187" s="39"/>
      <c r="AD187" s="39"/>
      <c r="AE187" s="75">
        <v>91459.5</v>
      </c>
      <c r="AF187" s="75">
        <f t="shared" si="7"/>
        <v>91459.5</v>
      </c>
      <c r="AG187" s="39"/>
      <c r="AH187" s="39">
        <v>0</v>
      </c>
      <c r="AI187" s="75">
        <f t="shared" si="8"/>
        <v>0</v>
      </c>
      <c r="AJ187" s="31" t="s">
        <v>1587</v>
      </c>
      <c r="AK187" s="36" t="s">
        <v>2351</v>
      </c>
      <c r="AL187" s="36" t="s">
        <v>2352</v>
      </c>
      <c r="AM187" s="31"/>
      <c r="AN187" s="31"/>
      <c r="AO187" s="31"/>
      <c r="AP187" s="31"/>
      <c r="AQ187" s="31"/>
      <c r="AR187" s="31"/>
      <c r="AS187" s="31"/>
      <c r="AT187" s="31"/>
      <c r="AU187" s="144"/>
    </row>
    <row r="188" spans="1:47" s="47" customFormat="1" ht="25.5" customHeight="1">
      <c r="A188" s="159"/>
      <c r="B188" s="38" t="s">
        <v>1456</v>
      </c>
      <c r="C188" s="38" t="s">
        <v>2589</v>
      </c>
      <c r="D188" s="38" t="s">
        <v>2356</v>
      </c>
      <c r="E188" s="38" t="s">
        <v>2348</v>
      </c>
      <c r="F188" s="42" t="s">
        <v>2349</v>
      </c>
      <c r="G188" s="42" t="s">
        <v>2350</v>
      </c>
      <c r="H188" s="38" t="s">
        <v>1480</v>
      </c>
      <c r="I188" s="38" t="s">
        <v>1545</v>
      </c>
      <c r="J188" s="38"/>
      <c r="K188" s="114">
        <v>0</v>
      </c>
      <c r="L188" s="38">
        <v>710000000</v>
      </c>
      <c r="M188" s="38" t="s">
        <v>1562</v>
      </c>
      <c r="N188" s="38" t="s">
        <v>1564</v>
      </c>
      <c r="O188" s="38" t="s">
        <v>355</v>
      </c>
      <c r="P188" s="38">
        <v>710000000</v>
      </c>
      <c r="Q188" s="38" t="s">
        <v>1562</v>
      </c>
      <c r="R188" s="38"/>
      <c r="S188" s="38" t="s">
        <v>1662</v>
      </c>
      <c r="T188" s="38" t="s">
        <v>803</v>
      </c>
      <c r="U188" s="38"/>
      <c r="V188" s="38"/>
      <c r="W188" s="38"/>
      <c r="X188" s="114">
        <v>100</v>
      </c>
      <c r="Y188" s="114">
        <v>0</v>
      </c>
      <c r="Z188" s="114">
        <v>0</v>
      </c>
      <c r="AA188" s="38"/>
      <c r="AB188" s="38" t="s">
        <v>810</v>
      </c>
      <c r="AC188" s="110"/>
      <c r="AD188" s="110"/>
      <c r="AE188" s="112">
        <v>0</v>
      </c>
      <c r="AF188" s="112">
        <f t="shared" si="7"/>
        <v>0</v>
      </c>
      <c r="AG188" s="110"/>
      <c r="AH188" s="110">
        <v>0</v>
      </c>
      <c r="AI188" s="112">
        <f t="shared" si="8"/>
        <v>0</v>
      </c>
      <c r="AJ188" s="38" t="s">
        <v>1587</v>
      </c>
      <c r="AK188" s="42" t="s">
        <v>2354</v>
      </c>
      <c r="AL188" s="42" t="s">
        <v>2355</v>
      </c>
      <c r="AM188" s="38"/>
      <c r="AN188" s="38"/>
      <c r="AO188" s="38"/>
      <c r="AP188" s="38"/>
      <c r="AQ188" s="38"/>
      <c r="AR188" s="38"/>
      <c r="AS188" s="38"/>
      <c r="AT188" s="38"/>
      <c r="AU188" s="162"/>
    </row>
    <row r="189" spans="1:47" s="47" customFormat="1" ht="25.5" customHeight="1">
      <c r="A189" s="143"/>
      <c r="B189" s="31"/>
      <c r="C189" s="31" t="s">
        <v>2691</v>
      </c>
      <c r="D189" s="31" t="s">
        <v>2696</v>
      </c>
      <c r="E189" s="31" t="s">
        <v>2348</v>
      </c>
      <c r="F189" s="36" t="s">
        <v>2349</v>
      </c>
      <c r="G189" s="36" t="s">
        <v>2350</v>
      </c>
      <c r="H189" s="31" t="s">
        <v>798</v>
      </c>
      <c r="I189" s="31" t="s">
        <v>2689</v>
      </c>
      <c r="J189" s="31"/>
      <c r="K189" s="78">
        <v>0</v>
      </c>
      <c r="L189" s="31">
        <v>710000000</v>
      </c>
      <c r="M189" s="31" t="s">
        <v>1562</v>
      </c>
      <c r="N189" s="31" t="s">
        <v>1564</v>
      </c>
      <c r="O189" s="31" t="s">
        <v>355</v>
      </c>
      <c r="P189" s="31">
        <v>710000000</v>
      </c>
      <c r="Q189" s="31" t="s">
        <v>1562</v>
      </c>
      <c r="R189" s="31"/>
      <c r="S189" s="31" t="s">
        <v>1662</v>
      </c>
      <c r="T189" s="31" t="s">
        <v>803</v>
      </c>
      <c r="U189" s="31"/>
      <c r="V189" s="31"/>
      <c r="W189" s="31"/>
      <c r="X189" s="78">
        <v>100</v>
      </c>
      <c r="Y189" s="78">
        <v>0</v>
      </c>
      <c r="Z189" s="78">
        <v>0</v>
      </c>
      <c r="AA189" s="31"/>
      <c r="AB189" s="31" t="s">
        <v>810</v>
      </c>
      <c r="AC189" s="39"/>
      <c r="AD189" s="39"/>
      <c r="AE189" s="75">
        <v>27843901.22</v>
      </c>
      <c r="AF189" s="75">
        <f t="shared" si="7"/>
        <v>27843901.22</v>
      </c>
      <c r="AG189" s="39"/>
      <c r="AH189" s="39">
        <v>0</v>
      </c>
      <c r="AI189" s="75">
        <f t="shared" si="8"/>
        <v>0</v>
      </c>
      <c r="AJ189" s="31" t="s">
        <v>1587</v>
      </c>
      <c r="AK189" s="36" t="s">
        <v>2354</v>
      </c>
      <c r="AL189" s="36" t="s">
        <v>2695</v>
      </c>
      <c r="AM189" s="31"/>
      <c r="AN189" s="31"/>
      <c r="AO189" s="31"/>
      <c r="AP189" s="31"/>
      <c r="AQ189" s="31"/>
      <c r="AR189" s="31"/>
      <c r="AS189" s="31"/>
      <c r="AT189" s="31"/>
      <c r="AU189" s="144"/>
    </row>
    <row r="190" spans="1:47" s="47" customFormat="1" ht="25.5" customHeight="1">
      <c r="A190" s="143"/>
      <c r="B190" s="31" t="s">
        <v>1456</v>
      </c>
      <c r="C190" s="31" t="s">
        <v>2589</v>
      </c>
      <c r="D190" s="31" t="s">
        <v>2361</v>
      </c>
      <c r="E190" s="31" t="s">
        <v>2348</v>
      </c>
      <c r="F190" s="36" t="s">
        <v>2349</v>
      </c>
      <c r="G190" s="36" t="s">
        <v>2350</v>
      </c>
      <c r="H190" s="31" t="s">
        <v>1480</v>
      </c>
      <c r="I190" s="31" t="s">
        <v>1545</v>
      </c>
      <c r="J190" s="31"/>
      <c r="K190" s="78">
        <v>0</v>
      </c>
      <c r="L190" s="31">
        <v>710000000</v>
      </c>
      <c r="M190" s="31" t="s">
        <v>1562</v>
      </c>
      <c r="N190" s="31" t="s">
        <v>1581</v>
      </c>
      <c r="O190" s="31" t="s">
        <v>355</v>
      </c>
      <c r="P190" s="31">
        <v>710000000</v>
      </c>
      <c r="Q190" s="31" t="s">
        <v>1562</v>
      </c>
      <c r="R190" s="31"/>
      <c r="S190" s="31" t="s">
        <v>1662</v>
      </c>
      <c r="T190" s="31" t="s">
        <v>803</v>
      </c>
      <c r="U190" s="31"/>
      <c r="V190" s="31"/>
      <c r="W190" s="31"/>
      <c r="X190" s="78">
        <v>100</v>
      </c>
      <c r="Y190" s="78">
        <v>0</v>
      </c>
      <c r="Z190" s="78">
        <v>0</v>
      </c>
      <c r="AA190" s="31"/>
      <c r="AB190" s="31" t="s">
        <v>810</v>
      </c>
      <c r="AC190" s="39"/>
      <c r="AD190" s="39"/>
      <c r="AE190" s="75">
        <v>0</v>
      </c>
      <c r="AF190" s="75">
        <f t="shared" si="7"/>
        <v>0</v>
      </c>
      <c r="AG190" s="39"/>
      <c r="AH190" s="39">
        <v>0</v>
      </c>
      <c r="AI190" s="75">
        <f t="shared" si="8"/>
        <v>0</v>
      </c>
      <c r="AJ190" s="31" t="s">
        <v>1587</v>
      </c>
      <c r="AK190" s="36" t="s">
        <v>2357</v>
      </c>
      <c r="AL190" s="36" t="s">
        <v>2358</v>
      </c>
      <c r="AM190" s="31"/>
      <c r="AN190" s="31"/>
      <c r="AO190" s="31"/>
      <c r="AP190" s="31"/>
      <c r="AQ190" s="31"/>
      <c r="AR190" s="31"/>
      <c r="AS190" s="31"/>
      <c r="AT190" s="31"/>
      <c r="AU190" s="144"/>
    </row>
    <row r="191" spans="1:47" s="47" customFormat="1" ht="25.5" customHeight="1">
      <c r="A191" s="143"/>
      <c r="B191" s="31"/>
      <c r="C191" s="31" t="s">
        <v>2691</v>
      </c>
      <c r="D191" s="31" t="s">
        <v>2697</v>
      </c>
      <c r="E191" s="31" t="s">
        <v>2348</v>
      </c>
      <c r="F191" s="36" t="s">
        <v>2349</v>
      </c>
      <c r="G191" s="36" t="s">
        <v>2350</v>
      </c>
      <c r="H191" s="31" t="s">
        <v>798</v>
      </c>
      <c r="I191" s="31" t="s">
        <v>2689</v>
      </c>
      <c r="J191" s="31"/>
      <c r="K191" s="78">
        <v>0</v>
      </c>
      <c r="L191" s="31">
        <v>710000000</v>
      </c>
      <c r="M191" s="31" t="s">
        <v>1562</v>
      </c>
      <c r="N191" s="31" t="s">
        <v>1581</v>
      </c>
      <c r="O191" s="31" t="s">
        <v>355</v>
      </c>
      <c r="P191" s="31">
        <v>710000000</v>
      </c>
      <c r="Q191" s="31" t="s">
        <v>1562</v>
      </c>
      <c r="R191" s="31"/>
      <c r="S191" s="31" t="s">
        <v>1662</v>
      </c>
      <c r="T191" s="31" t="s">
        <v>803</v>
      </c>
      <c r="U191" s="31"/>
      <c r="V191" s="31"/>
      <c r="W191" s="31"/>
      <c r="X191" s="78">
        <v>100</v>
      </c>
      <c r="Y191" s="78">
        <v>0</v>
      </c>
      <c r="Z191" s="78">
        <v>0</v>
      </c>
      <c r="AA191" s="31"/>
      <c r="AB191" s="31" t="s">
        <v>810</v>
      </c>
      <c r="AC191" s="39"/>
      <c r="AD191" s="39"/>
      <c r="AE191" s="75">
        <v>3360000</v>
      </c>
      <c r="AF191" s="75">
        <f>IF(AB191="С НДС",AE191*1.12,AE191)</f>
        <v>3360000</v>
      </c>
      <c r="AG191" s="39"/>
      <c r="AH191" s="39">
        <v>0</v>
      </c>
      <c r="AI191" s="75">
        <f>IF(AB191="С НДС",AH191*1.12,AH191)</f>
        <v>0</v>
      </c>
      <c r="AJ191" s="31" t="s">
        <v>1587</v>
      </c>
      <c r="AK191" s="36" t="s">
        <v>2357</v>
      </c>
      <c r="AL191" s="36" t="s">
        <v>2358</v>
      </c>
      <c r="AM191" s="31"/>
      <c r="AN191" s="31"/>
      <c r="AO191" s="31"/>
      <c r="AP191" s="31"/>
      <c r="AQ191" s="31"/>
      <c r="AR191" s="31"/>
      <c r="AS191" s="31"/>
      <c r="AT191" s="31"/>
      <c r="AU191" s="144"/>
    </row>
    <row r="192" spans="1:47" s="47" customFormat="1" ht="25.5" customHeight="1">
      <c r="A192" s="143"/>
      <c r="B192" s="31"/>
      <c r="C192" s="31"/>
      <c r="D192" s="31" t="s">
        <v>2362</v>
      </c>
      <c r="E192" s="31" t="s">
        <v>2348</v>
      </c>
      <c r="F192" s="36" t="s">
        <v>2349</v>
      </c>
      <c r="G192" s="36" t="s">
        <v>2350</v>
      </c>
      <c r="H192" s="31" t="s">
        <v>1480</v>
      </c>
      <c r="I192" s="31" t="s">
        <v>1545</v>
      </c>
      <c r="J192" s="31"/>
      <c r="K192" s="31">
        <v>0</v>
      </c>
      <c r="L192" s="31">
        <v>710000000</v>
      </c>
      <c r="M192" s="31" t="s">
        <v>1562</v>
      </c>
      <c r="N192" s="31" t="s">
        <v>1636</v>
      </c>
      <c r="O192" s="31" t="s">
        <v>355</v>
      </c>
      <c r="P192" s="31">
        <v>710000000</v>
      </c>
      <c r="Q192" s="31" t="s">
        <v>1562</v>
      </c>
      <c r="R192" s="31"/>
      <c r="S192" s="31" t="s">
        <v>1662</v>
      </c>
      <c r="T192" s="31" t="s">
        <v>803</v>
      </c>
      <c r="U192" s="31"/>
      <c r="V192" s="31"/>
      <c r="W192" s="31"/>
      <c r="X192" s="78">
        <v>0</v>
      </c>
      <c r="Y192" s="78">
        <v>100</v>
      </c>
      <c r="Z192" s="78">
        <v>0</v>
      </c>
      <c r="AA192" s="31"/>
      <c r="AB192" s="31" t="s">
        <v>809</v>
      </c>
      <c r="AC192" s="39"/>
      <c r="AD192" s="39"/>
      <c r="AE192" s="75">
        <v>31812</v>
      </c>
      <c r="AF192" s="75">
        <f aca="true" t="shared" si="9" ref="AF192:AF266">IF(AB192="С НДС",AE192*1.12,AE192)</f>
        <v>35629.44</v>
      </c>
      <c r="AG192" s="39"/>
      <c r="AH192" s="39">
        <v>0</v>
      </c>
      <c r="AI192" s="75">
        <f aca="true" t="shared" si="10" ref="AI192:AI266">IF(AB192="С НДС",AH192*1.12,AH192)</f>
        <v>0</v>
      </c>
      <c r="AJ192" s="31" t="s">
        <v>1587</v>
      </c>
      <c r="AK192" s="36" t="s">
        <v>2359</v>
      </c>
      <c r="AL192" s="36" t="s">
        <v>2360</v>
      </c>
      <c r="AM192" s="31"/>
      <c r="AN192" s="31"/>
      <c r="AO192" s="31"/>
      <c r="AP192" s="31"/>
      <c r="AQ192" s="31"/>
      <c r="AR192" s="31"/>
      <c r="AS192" s="31"/>
      <c r="AT192" s="31"/>
      <c r="AU192" s="144"/>
    </row>
    <row r="193" spans="1:47" s="47" customFormat="1" ht="25.5" customHeight="1">
      <c r="A193" s="143"/>
      <c r="B193" s="31" t="s">
        <v>1456</v>
      </c>
      <c r="C193" s="31" t="s">
        <v>2589</v>
      </c>
      <c r="D193" s="31" t="s">
        <v>2367</v>
      </c>
      <c r="E193" s="31" t="s">
        <v>2363</v>
      </c>
      <c r="F193" s="36" t="s">
        <v>2364</v>
      </c>
      <c r="G193" s="36" t="s">
        <v>2364</v>
      </c>
      <c r="H193" s="31" t="s">
        <v>1516</v>
      </c>
      <c r="I193" s="31" t="s">
        <v>1544</v>
      </c>
      <c r="J193" s="31" t="s">
        <v>800</v>
      </c>
      <c r="K193" s="31">
        <v>70</v>
      </c>
      <c r="L193" s="31">
        <v>710000000</v>
      </c>
      <c r="M193" s="31" t="s">
        <v>1562</v>
      </c>
      <c r="N193" s="31" t="s">
        <v>1563</v>
      </c>
      <c r="O193" s="31" t="s">
        <v>355</v>
      </c>
      <c r="P193" s="31">
        <v>710000000</v>
      </c>
      <c r="Q193" s="31" t="s">
        <v>1562</v>
      </c>
      <c r="R193" s="31"/>
      <c r="S193" s="31"/>
      <c r="T193" s="31"/>
      <c r="U193" s="31" t="s">
        <v>1583</v>
      </c>
      <c r="V193" s="31"/>
      <c r="W193" s="31"/>
      <c r="X193" s="31">
        <v>30</v>
      </c>
      <c r="Y193" s="31">
        <v>20</v>
      </c>
      <c r="Z193" s="31">
        <v>50</v>
      </c>
      <c r="AA193" s="31"/>
      <c r="AB193" s="33" t="s">
        <v>809</v>
      </c>
      <c r="AC193" s="39"/>
      <c r="AD193" s="39"/>
      <c r="AE193" s="75">
        <v>0</v>
      </c>
      <c r="AF193" s="75">
        <f t="shared" si="9"/>
        <v>0</v>
      </c>
      <c r="AG193" s="39"/>
      <c r="AH193" s="39">
        <v>0</v>
      </c>
      <c r="AI193" s="75">
        <f t="shared" si="10"/>
        <v>0</v>
      </c>
      <c r="AJ193" s="31" t="s">
        <v>1587</v>
      </c>
      <c r="AK193" s="34" t="s">
        <v>2365</v>
      </c>
      <c r="AL193" s="35" t="s">
        <v>2366</v>
      </c>
      <c r="AM193" s="31"/>
      <c r="AN193" s="31"/>
      <c r="AO193" s="31"/>
      <c r="AP193" s="31"/>
      <c r="AQ193" s="31"/>
      <c r="AR193" s="31"/>
      <c r="AS193" s="31"/>
      <c r="AT193" s="31"/>
      <c r="AU193" s="144"/>
    </row>
    <row r="194" spans="1:47" s="47" customFormat="1" ht="20.25" customHeight="1">
      <c r="A194" s="143"/>
      <c r="B194" s="31"/>
      <c r="C194" s="31" t="s">
        <v>2650</v>
      </c>
      <c r="D194" s="31" t="s">
        <v>2698</v>
      </c>
      <c r="E194" s="31" t="s">
        <v>2363</v>
      </c>
      <c r="F194" s="36" t="s">
        <v>2364</v>
      </c>
      <c r="G194" s="36" t="s">
        <v>2364</v>
      </c>
      <c r="H194" s="31" t="s">
        <v>1516</v>
      </c>
      <c r="I194" s="31" t="s">
        <v>2660</v>
      </c>
      <c r="J194" s="31" t="s">
        <v>800</v>
      </c>
      <c r="K194" s="31">
        <v>70</v>
      </c>
      <c r="L194" s="31">
        <v>710000000</v>
      </c>
      <c r="M194" s="31" t="s">
        <v>1562</v>
      </c>
      <c r="N194" s="31" t="s">
        <v>1563</v>
      </c>
      <c r="O194" s="31" t="s">
        <v>355</v>
      </c>
      <c r="P194" s="31">
        <v>710000000</v>
      </c>
      <c r="Q194" s="31" t="s">
        <v>1562</v>
      </c>
      <c r="R194" s="31"/>
      <c r="S194" s="31"/>
      <c r="T194" s="31"/>
      <c r="U194" s="31" t="s">
        <v>1583</v>
      </c>
      <c r="V194" s="31"/>
      <c r="W194" s="31"/>
      <c r="X194" s="31">
        <v>30</v>
      </c>
      <c r="Y194" s="31">
        <v>20</v>
      </c>
      <c r="Z194" s="31">
        <v>50</v>
      </c>
      <c r="AA194" s="31"/>
      <c r="AB194" s="33" t="s">
        <v>809</v>
      </c>
      <c r="AC194" s="39"/>
      <c r="AD194" s="39"/>
      <c r="AE194" s="75">
        <v>17811360.71</v>
      </c>
      <c r="AF194" s="75">
        <f t="shared" si="9"/>
        <v>19948723.995200004</v>
      </c>
      <c r="AG194" s="39"/>
      <c r="AH194" s="39">
        <v>0</v>
      </c>
      <c r="AI194" s="75">
        <f t="shared" si="10"/>
        <v>0</v>
      </c>
      <c r="AJ194" s="31" t="s">
        <v>1587</v>
      </c>
      <c r="AK194" s="34" t="s">
        <v>2365</v>
      </c>
      <c r="AL194" s="35" t="s">
        <v>2366</v>
      </c>
      <c r="AM194" s="31"/>
      <c r="AN194" s="31"/>
      <c r="AO194" s="31"/>
      <c r="AP194" s="31"/>
      <c r="AQ194" s="31"/>
      <c r="AR194" s="31"/>
      <c r="AS194" s="31"/>
      <c r="AT194" s="31"/>
      <c r="AU194" s="144"/>
    </row>
    <row r="195" spans="1:47" s="47" customFormat="1" ht="25.5" customHeight="1">
      <c r="A195" s="143"/>
      <c r="B195" s="31" t="s">
        <v>1456</v>
      </c>
      <c r="C195" s="31" t="s">
        <v>2589</v>
      </c>
      <c r="D195" s="31" t="s">
        <v>2373</v>
      </c>
      <c r="E195" s="31" t="s">
        <v>2368</v>
      </c>
      <c r="F195" s="36" t="s">
        <v>2369</v>
      </c>
      <c r="G195" s="36" t="s">
        <v>2370</v>
      </c>
      <c r="H195" s="31" t="s">
        <v>1480</v>
      </c>
      <c r="I195" s="31" t="s">
        <v>1545</v>
      </c>
      <c r="J195" s="31"/>
      <c r="K195" s="31" t="s">
        <v>1653</v>
      </c>
      <c r="L195" s="31">
        <v>710000000</v>
      </c>
      <c r="M195" s="31" t="s">
        <v>1562</v>
      </c>
      <c r="N195" s="31" t="s">
        <v>1571</v>
      </c>
      <c r="O195" s="31" t="s">
        <v>355</v>
      </c>
      <c r="P195" s="31">
        <v>710000000</v>
      </c>
      <c r="Q195" s="31" t="s">
        <v>1562</v>
      </c>
      <c r="R195" s="31"/>
      <c r="S195" s="31" t="s">
        <v>1662</v>
      </c>
      <c r="T195" s="31" t="s">
        <v>803</v>
      </c>
      <c r="U195" s="31"/>
      <c r="V195" s="31"/>
      <c r="W195" s="31"/>
      <c r="X195" s="31">
        <v>100</v>
      </c>
      <c r="Y195" s="31">
        <v>0</v>
      </c>
      <c r="Z195" s="31">
        <v>0</v>
      </c>
      <c r="AA195" s="31"/>
      <c r="AB195" s="31" t="s">
        <v>809</v>
      </c>
      <c r="AC195" s="39"/>
      <c r="AD195" s="39"/>
      <c r="AE195" s="75">
        <v>0</v>
      </c>
      <c r="AF195" s="75">
        <f t="shared" si="9"/>
        <v>0</v>
      </c>
      <c r="AG195" s="39"/>
      <c r="AH195" s="39">
        <v>0</v>
      </c>
      <c r="AI195" s="75">
        <f t="shared" si="10"/>
        <v>0</v>
      </c>
      <c r="AJ195" s="31" t="s">
        <v>1587</v>
      </c>
      <c r="AK195" s="40" t="s">
        <v>2371</v>
      </c>
      <c r="AL195" s="36" t="s">
        <v>2372</v>
      </c>
      <c r="AM195" s="31"/>
      <c r="AN195" s="31"/>
      <c r="AO195" s="31"/>
      <c r="AP195" s="31"/>
      <c r="AQ195" s="31"/>
      <c r="AR195" s="31"/>
      <c r="AS195" s="31"/>
      <c r="AT195" s="31"/>
      <c r="AU195" s="144"/>
    </row>
    <row r="196" spans="1:47" s="47" customFormat="1" ht="20.25" customHeight="1">
      <c r="A196" s="143"/>
      <c r="B196" s="31"/>
      <c r="C196" s="31" t="s">
        <v>2691</v>
      </c>
      <c r="D196" s="31" t="s">
        <v>2699</v>
      </c>
      <c r="E196" s="31" t="s">
        <v>2368</v>
      </c>
      <c r="F196" s="36" t="s">
        <v>2369</v>
      </c>
      <c r="G196" s="36" t="s">
        <v>2370</v>
      </c>
      <c r="H196" s="31" t="s">
        <v>798</v>
      </c>
      <c r="I196" s="31" t="s">
        <v>2689</v>
      </c>
      <c r="J196" s="31"/>
      <c r="K196" s="31" t="s">
        <v>1653</v>
      </c>
      <c r="L196" s="31">
        <v>710000000</v>
      </c>
      <c r="M196" s="31" t="s">
        <v>1562</v>
      </c>
      <c r="N196" s="31" t="s">
        <v>1571</v>
      </c>
      <c r="O196" s="31" t="s">
        <v>355</v>
      </c>
      <c r="P196" s="31">
        <v>710000000</v>
      </c>
      <c r="Q196" s="31" t="s">
        <v>1562</v>
      </c>
      <c r="R196" s="31"/>
      <c r="S196" s="31" t="s">
        <v>1662</v>
      </c>
      <c r="T196" s="31" t="s">
        <v>803</v>
      </c>
      <c r="U196" s="31"/>
      <c r="V196" s="31"/>
      <c r="W196" s="31"/>
      <c r="X196" s="31">
        <v>100</v>
      </c>
      <c r="Y196" s="31">
        <v>0</v>
      </c>
      <c r="Z196" s="31">
        <v>0</v>
      </c>
      <c r="AA196" s="31"/>
      <c r="AB196" s="31" t="s">
        <v>809</v>
      </c>
      <c r="AC196" s="39"/>
      <c r="AD196" s="39"/>
      <c r="AE196" s="75">
        <v>5000000</v>
      </c>
      <c r="AF196" s="75">
        <f t="shared" si="9"/>
        <v>5600000.000000001</v>
      </c>
      <c r="AG196" s="39"/>
      <c r="AH196" s="39">
        <v>0</v>
      </c>
      <c r="AI196" s="75">
        <f t="shared" si="10"/>
        <v>0</v>
      </c>
      <c r="AJ196" s="31" t="s">
        <v>1587</v>
      </c>
      <c r="AK196" s="40" t="s">
        <v>2371</v>
      </c>
      <c r="AL196" s="36" t="s">
        <v>2372</v>
      </c>
      <c r="AM196" s="31"/>
      <c r="AN196" s="31"/>
      <c r="AO196" s="31"/>
      <c r="AP196" s="31"/>
      <c r="AQ196" s="31"/>
      <c r="AR196" s="31"/>
      <c r="AS196" s="31"/>
      <c r="AT196" s="31"/>
      <c r="AU196" s="144"/>
    </row>
    <row r="197" spans="1:47" s="47" customFormat="1" ht="25.5" customHeight="1">
      <c r="A197" s="143"/>
      <c r="B197" s="31" t="s">
        <v>1456</v>
      </c>
      <c r="C197" s="31" t="s">
        <v>2589</v>
      </c>
      <c r="D197" s="31" t="s">
        <v>2376</v>
      </c>
      <c r="E197" s="31" t="s">
        <v>2368</v>
      </c>
      <c r="F197" s="36" t="s">
        <v>2369</v>
      </c>
      <c r="G197" s="36" t="s">
        <v>2370</v>
      </c>
      <c r="H197" s="31" t="s">
        <v>798</v>
      </c>
      <c r="I197" s="31" t="s">
        <v>1474</v>
      </c>
      <c r="J197" s="31"/>
      <c r="K197" s="31">
        <v>100</v>
      </c>
      <c r="L197" s="31">
        <v>710000000</v>
      </c>
      <c r="M197" s="31" t="s">
        <v>1562</v>
      </c>
      <c r="N197" s="31" t="s">
        <v>1586</v>
      </c>
      <c r="O197" s="31" t="s">
        <v>355</v>
      </c>
      <c r="P197" s="31">
        <v>710000000</v>
      </c>
      <c r="Q197" s="31" t="s">
        <v>1562</v>
      </c>
      <c r="R197" s="31"/>
      <c r="S197" s="31">
        <v>365</v>
      </c>
      <c r="T197" s="31" t="s">
        <v>803</v>
      </c>
      <c r="U197" s="31"/>
      <c r="V197" s="31"/>
      <c r="W197" s="31"/>
      <c r="X197" s="31">
        <v>50</v>
      </c>
      <c r="Y197" s="31">
        <v>50</v>
      </c>
      <c r="Z197" s="31">
        <v>0</v>
      </c>
      <c r="AA197" s="31"/>
      <c r="AB197" s="31" t="s">
        <v>810</v>
      </c>
      <c r="AC197" s="39"/>
      <c r="AD197" s="39"/>
      <c r="AE197" s="75">
        <v>0</v>
      </c>
      <c r="AF197" s="75">
        <f t="shared" si="9"/>
        <v>0</v>
      </c>
      <c r="AG197" s="39"/>
      <c r="AH197" s="39">
        <v>0</v>
      </c>
      <c r="AI197" s="75">
        <f t="shared" si="10"/>
        <v>0</v>
      </c>
      <c r="AJ197" s="31" t="s">
        <v>1587</v>
      </c>
      <c r="AK197" s="36" t="s">
        <v>2374</v>
      </c>
      <c r="AL197" s="36" t="s">
        <v>2375</v>
      </c>
      <c r="AM197" s="31"/>
      <c r="AN197" s="31"/>
      <c r="AO197" s="31"/>
      <c r="AP197" s="31"/>
      <c r="AQ197" s="31"/>
      <c r="AR197" s="31"/>
      <c r="AS197" s="31"/>
      <c r="AT197" s="31"/>
      <c r="AU197" s="144"/>
    </row>
    <row r="198" spans="1:47" s="47" customFormat="1" ht="25.5" customHeight="1">
      <c r="A198" s="158"/>
      <c r="B198" s="66"/>
      <c r="C198" s="66" t="s">
        <v>2650</v>
      </c>
      <c r="D198" s="66" t="s">
        <v>2700</v>
      </c>
      <c r="E198" s="66" t="s">
        <v>2368</v>
      </c>
      <c r="F198" s="86" t="s">
        <v>2369</v>
      </c>
      <c r="G198" s="86" t="s">
        <v>2370</v>
      </c>
      <c r="H198" s="66" t="s">
        <v>798</v>
      </c>
      <c r="I198" s="66" t="s">
        <v>2586</v>
      </c>
      <c r="J198" s="66"/>
      <c r="K198" s="66">
        <v>100</v>
      </c>
      <c r="L198" s="66">
        <v>710000000</v>
      </c>
      <c r="M198" s="66" t="s">
        <v>1562</v>
      </c>
      <c r="N198" s="66" t="s">
        <v>1586</v>
      </c>
      <c r="O198" s="66" t="s">
        <v>355</v>
      </c>
      <c r="P198" s="66">
        <v>710000000</v>
      </c>
      <c r="Q198" s="66" t="s">
        <v>1562</v>
      </c>
      <c r="R198" s="66"/>
      <c r="S198" s="66">
        <v>365</v>
      </c>
      <c r="T198" s="66" t="s">
        <v>803</v>
      </c>
      <c r="U198" s="66"/>
      <c r="V198" s="66"/>
      <c r="W198" s="66"/>
      <c r="X198" s="66">
        <v>50</v>
      </c>
      <c r="Y198" s="66">
        <v>50</v>
      </c>
      <c r="Z198" s="66">
        <v>0</v>
      </c>
      <c r="AA198" s="66"/>
      <c r="AB198" s="66" t="s">
        <v>810</v>
      </c>
      <c r="AC198" s="87"/>
      <c r="AD198" s="87"/>
      <c r="AE198" s="89">
        <v>7500000</v>
      </c>
      <c r="AF198" s="89">
        <f t="shared" si="9"/>
        <v>7500000</v>
      </c>
      <c r="AG198" s="87"/>
      <c r="AH198" s="87">
        <v>0</v>
      </c>
      <c r="AI198" s="89">
        <f t="shared" si="10"/>
        <v>0</v>
      </c>
      <c r="AJ198" s="66" t="s">
        <v>1587</v>
      </c>
      <c r="AK198" s="86" t="s">
        <v>2374</v>
      </c>
      <c r="AL198" s="86" t="s">
        <v>2375</v>
      </c>
      <c r="AM198" s="66"/>
      <c r="AN198" s="66"/>
      <c r="AO198" s="66"/>
      <c r="AP198" s="66"/>
      <c r="AQ198" s="66"/>
      <c r="AR198" s="66"/>
      <c r="AS198" s="66"/>
      <c r="AT198" s="66"/>
      <c r="AU198" s="67"/>
    </row>
    <row r="199" spans="1:47" s="47" customFormat="1" ht="25.5" customHeight="1">
      <c r="A199" s="143"/>
      <c r="B199" s="31" t="s">
        <v>1456</v>
      </c>
      <c r="C199" s="31" t="s">
        <v>2589</v>
      </c>
      <c r="D199" s="31" t="s">
        <v>2379</v>
      </c>
      <c r="E199" s="31" t="s">
        <v>2368</v>
      </c>
      <c r="F199" s="36" t="s">
        <v>2369</v>
      </c>
      <c r="G199" s="36" t="s">
        <v>2370</v>
      </c>
      <c r="H199" s="31" t="s">
        <v>1480</v>
      </c>
      <c r="I199" s="31" t="s">
        <v>1545</v>
      </c>
      <c r="J199" s="31"/>
      <c r="K199" s="31">
        <v>0</v>
      </c>
      <c r="L199" s="31">
        <v>710000000</v>
      </c>
      <c r="M199" s="31" t="s">
        <v>1562</v>
      </c>
      <c r="N199" s="31" t="s">
        <v>1567</v>
      </c>
      <c r="O199" s="31" t="s">
        <v>355</v>
      </c>
      <c r="P199" s="31">
        <v>710000000</v>
      </c>
      <c r="Q199" s="31" t="s">
        <v>1562</v>
      </c>
      <c r="R199" s="31"/>
      <c r="S199" s="31"/>
      <c r="T199" s="31"/>
      <c r="U199" s="31" t="s">
        <v>1583</v>
      </c>
      <c r="V199" s="31"/>
      <c r="W199" s="31"/>
      <c r="X199" s="31">
        <v>100</v>
      </c>
      <c r="Y199" s="31">
        <v>0</v>
      </c>
      <c r="Z199" s="31">
        <v>0</v>
      </c>
      <c r="AA199" s="31"/>
      <c r="AB199" s="31" t="s">
        <v>810</v>
      </c>
      <c r="AC199" s="39"/>
      <c r="AD199" s="39"/>
      <c r="AE199" s="75">
        <v>0</v>
      </c>
      <c r="AF199" s="75">
        <f t="shared" si="9"/>
        <v>0</v>
      </c>
      <c r="AG199" s="39"/>
      <c r="AH199" s="39">
        <v>0</v>
      </c>
      <c r="AI199" s="75">
        <f t="shared" si="10"/>
        <v>0</v>
      </c>
      <c r="AJ199" s="31" t="s">
        <v>1587</v>
      </c>
      <c r="AK199" s="40" t="s">
        <v>2377</v>
      </c>
      <c r="AL199" s="36" t="s">
        <v>2378</v>
      </c>
      <c r="AM199" s="31"/>
      <c r="AN199" s="31"/>
      <c r="AO199" s="31"/>
      <c r="AP199" s="31"/>
      <c r="AQ199" s="31"/>
      <c r="AR199" s="31"/>
      <c r="AS199" s="31"/>
      <c r="AT199" s="31"/>
      <c r="AU199" s="144"/>
    </row>
    <row r="200" spans="1:47" s="47" customFormat="1" ht="25.5" customHeight="1">
      <c r="A200" s="143"/>
      <c r="B200" s="31"/>
      <c r="C200" s="31" t="s">
        <v>2691</v>
      </c>
      <c r="D200" s="31" t="s">
        <v>2701</v>
      </c>
      <c r="E200" s="31" t="s">
        <v>2368</v>
      </c>
      <c r="F200" s="36" t="s">
        <v>2369</v>
      </c>
      <c r="G200" s="36" t="s">
        <v>2370</v>
      </c>
      <c r="H200" s="31" t="s">
        <v>798</v>
      </c>
      <c r="I200" s="31" t="s">
        <v>2689</v>
      </c>
      <c r="J200" s="31"/>
      <c r="K200" s="31">
        <v>0</v>
      </c>
      <c r="L200" s="31">
        <v>710000000</v>
      </c>
      <c r="M200" s="31" t="s">
        <v>1562</v>
      </c>
      <c r="N200" s="31" t="s">
        <v>1567</v>
      </c>
      <c r="O200" s="31" t="s">
        <v>355</v>
      </c>
      <c r="P200" s="31">
        <v>710000000</v>
      </c>
      <c r="Q200" s="31" t="s">
        <v>1562</v>
      </c>
      <c r="R200" s="31"/>
      <c r="S200" s="31"/>
      <c r="T200" s="31"/>
      <c r="U200" s="31" t="s">
        <v>1583</v>
      </c>
      <c r="V200" s="31"/>
      <c r="W200" s="31"/>
      <c r="X200" s="31">
        <v>100</v>
      </c>
      <c r="Y200" s="31">
        <v>0</v>
      </c>
      <c r="Z200" s="31">
        <v>0</v>
      </c>
      <c r="AA200" s="31"/>
      <c r="AB200" s="31" t="s">
        <v>810</v>
      </c>
      <c r="AC200" s="39"/>
      <c r="AD200" s="39"/>
      <c r="AE200" s="75">
        <v>18981000</v>
      </c>
      <c r="AF200" s="75">
        <f t="shared" si="9"/>
        <v>18981000</v>
      </c>
      <c r="AG200" s="39"/>
      <c r="AH200" s="39">
        <v>0</v>
      </c>
      <c r="AI200" s="75">
        <f t="shared" si="10"/>
        <v>0</v>
      </c>
      <c r="AJ200" s="31" t="s">
        <v>1587</v>
      </c>
      <c r="AK200" s="40" t="s">
        <v>2377</v>
      </c>
      <c r="AL200" s="36" t="s">
        <v>2378</v>
      </c>
      <c r="AM200" s="31"/>
      <c r="AN200" s="31"/>
      <c r="AO200" s="31"/>
      <c r="AP200" s="31"/>
      <c r="AQ200" s="31"/>
      <c r="AR200" s="31"/>
      <c r="AS200" s="31"/>
      <c r="AT200" s="31"/>
      <c r="AU200" s="144"/>
    </row>
    <row r="201" spans="1:47" s="47" customFormat="1" ht="25.5" customHeight="1">
      <c r="A201" s="159"/>
      <c r="B201" s="38" t="s">
        <v>1456</v>
      </c>
      <c r="C201" s="38" t="s">
        <v>2589</v>
      </c>
      <c r="D201" s="38" t="s">
        <v>2390</v>
      </c>
      <c r="E201" s="38" t="s">
        <v>2368</v>
      </c>
      <c r="F201" s="42" t="s">
        <v>2369</v>
      </c>
      <c r="G201" s="42" t="s">
        <v>2370</v>
      </c>
      <c r="H201" s="38" t="s">
        <v>1480</v>
      </c>
      <c r="I201" s="38" t="s">
        <v>1545</v>
      </c>
      <c r="J201" s="38"/>
      <c r="K201" s="38">
        <v>0</v>
      </c>
      <c r="L201" s="38">
        <v>710000000</v>
      </c>
      <c r="M201" s="38" t="s">
        <v>1562</v>
      </c>
      <c r="N201" s="38" t="s">
        <v>1582</v>
      </c>
      <c r="O201" s="38" t="s">
        <v>355</v>
      </c>
      <c r="P201" s="38">
        <v>710000000</v>
      </c>
      <c r="Q201" s="38" t="s">
        <v>1562</v>
      </c>
      <c r="R201" s="38"/>
      <c r="S201" s="38"/>
      <c r="T201" s="38"/>
      <c r="U201" s="38" t="s">
        <v>2380</v>
      </c>
      <c r="V201" s="38"/>
      <c r="W201" s="38"/>
      <c r="X201" s="38">
        <v>100</v>
      </c>
      <c r="Y201" s="38">
        <v>0</v>
      </c>
      <c r="Z201" s="38">
        <v>0</v>
      </c>
      <c r="AA201" s="38"/>
      <c r="AB201" s="38" t="s">
        <v>810</v>
      </c>
      <c r="AC201" s="110"/>
      <c r="AD201" s="110"/>
      <c r="AE201" s="112">
        <v>0</v>
      </c>
      <c r="AF201" s="112">
        <f t="shared" si="9"/>
        <v>0</v>
      </c>
      <c r="AG201" s="110"/>
      <c r="AH201" s="110">
        <v>0</v>
      </c>
      <c r="AI201" s="112">
        <f t="shared" si="10"/>
        <v>0</v>
      </c>
      <c r="AJ201" s="38" t="s">
        <v>1587</v>
      </c>
      <c r="AK201" s="42" t="s">
        <v>2381</v>
      </c>
      <c r="AL201" s="42" t="s">
        <v>2382</v>
      </c>
      <c r="AM201" s="38"/>
      <c r="AN201" s="38"/>
      <c r="AO201" s="38"/>
      <c r="AP201" s="38"/>
      <c r="AQ201" s="38"/>
      <c r="AR201" s="38"/>
      <c r="AS201" s="38"/>
      <c r="AT201" s="38"/>
      <c r="AU201" s="162"/>
    </row>
    <row r="202" spans="1:47" s="47" customFormat="1" ht="25.5" customHeight="1">
      <c r="A202" s="143"/>
      <c r="B202" s="31"/>
      <c r="C202" s="31" t="s">
        <v>2691</v>
      </c>
      <c r="D202" s="31" t="s">
        <v>2702</v>
      </c>
      <c r="E202" s="31" t="s">
        <v>2368</v>
      </c>
      <c r="F202" s="36" t="s">
        <v>2369</v>
      </c>
      <c r="G202" s="36" t="s">
        <v>2370</v>
      </c>
      <c r="H202" s="31" t="s">
        <v>798</v>
      </c>
      <c r="I202" s="31" t="s">
        <v>2689</v>
      </c>
      <c r="J202" s="31"/>
      <c r="K202" s="31">
        <v>0</v>
      </c>
      <c r="L202" s="31">
        <v>710000000</v>
      </c>
      <c r="M202" s="31" t="s">
        <v>1562</v>
      </c>
      <c r="N202" s="31" t="s">
        <v>1582</v>
      </c>
      <c r="O202" s="31" t="s">
        <v>355</v>
      </c>
      <c r="P202" s="31">
        <v>710000000</v>
      </c>
      <c r="Q202" s="31" t="s">
        <v>1562</v>
      </c>
      <c r="R202" s="31"/>
      <c r="S202" s="31"/>
      <c r="T202" s="31"/>
      <c r="U202" s="31" t="s">
        <v>2380</v>
      </c>
      <c r="V202" s="31"/>
      <c r="W202" s="31"/>
      <c r="X202" s="31">
        <v>100</v>
      </c>
      <c r="Y202" s="31">
        <v>0</v>
      </c>
      <c r="Z202" s="31">
        <v>0</v>
      </c>
      <c r="AA202" s="31"/>
      <c r="AB202" s="31" t="s">
        <v>810</v>
      </c>
      <c r="AC202" s="39"/>
      <c r="AD202" s="39"/>
      <c r="AE202" s="75">
        <v>7600000</v>
      </c>
      <c r="AF202" s="75">
        <f t="shared" si="9"/>
        <v>7600000</v>
      </c>
      <c r="AG202" s="39"/>
      <c r="AH202" s="39">
        <v>0</v>
      </c>
      <c r="AI202" s="75">
        <f t="shared" si="10"/>
        <v>0</v>
      </c>
      <c r="AJ202" s="31" t="s">
        <v>1587</v>
      </c>
      <c r="AK202" s="36" t="s">
        <v>2381</v>
      </c>
      <c r="AL202" s="36" t="s">
        <v>2382</v>
      </c>
      <c r="AM202" s="31"/>
      <c r="AN202" s="31"/>
      <c r="AO202" s="31"/>
      <c r="AP202" s="31"/>
      <c r="AQ202" s="31"/>
      <c r="AR202" s="31"/>
      <c r="AS202" s="31"/>
      <c r="AT202" s="31"/>
      <c r="AU202" s="144"/>
    </row>
    <row r="203" spans="1:47" s="47" customFormat="1" ht="27" customHeight="1">
      <c r="A203" s="143"/>
      <c r="B203" s="31" t="s">
        <v>1456</v>
      </c>
      <c r="C203" s="31" t="s">
        <v>2589</v>
      </c>
      <c r="D203" s="31" t="s">
        <v>2391</v>
      </c>
      <c r="E203" s="31" t="s">
        <v>2368</v>
      </c>
      <c r="F203" s="36" t="s">
        <v>2369</v>
      </c>
      <c r="G203" s="36" t="s">
        <v>2370</v>
      </c>
      <c r="H203" s="31" t="s">
        <v>1480</v>
      </c>
      <c r="I203" s="31" t="s">
        <v>1545</v>
      </c>
      <c r="J203" s="31"/>
      <c r="K203" s="31">
        <v>0</v>
      </c>
      <c r="L203" s="31">
        <v>710000000</v>
      </c>
      <c r="M203" s="31" t="s">
        <v>1562</v>
      </c>
      <c r="N203" s="31" t="s">
        <v>1582</v>
      </c>
      <c r="O203" s="31" t="s">
        <v>355</v>
      </c>
      <c r="P203" s="31">
        <v>710000000</v>
      </c>
      <c r="Q203" s="31" t="s">
        <v>1562</v>
      </c>
      <c r="R203" s="31"/>
      <c r="S203" s="31"/>
      <c r="T203" s="31"/>
      <c r="U203" s="31" t="s">
        <v>2380</v>
      </c>
      <c r="V203" s="31"/>
      <c r="W203" s="31"/>
      <c r="X203" s="31">
        <v>100</v>
      </c>
      <c r="Y203" s="31">
        <v>0</v>
      </c>
      <c r="Z203" s="31">
        <v>0</v>
      </c>
      <c r="AA203" s="31"/>
      <c r="AB203" s="31" t="s">
        <v>810</v>
      </c>
      <c r="AC203" s="39"/>
      <c r="AD203" s="39"/>
      <c r="AE203" s="75">
        <v>0</v>
      </c>
      <c r="AF203" s="75">
        <f t="shared" si="9"/>
        <v>0</v>
      </c>
      <c r="AG203" s="39"/>
      <c r="AH203" s="39">
        <v>0</v>
      </c>
      <c r="AI203" s="75">
        <f t="shared" si="10"/>
        <v>0</v>
      </c>
      <c r="AJ203" s="31" t="s">
        <v>1587</v>
      </c>
      <c r="AK203" s="40" t="s">
        <v>2383</v>
      </c>
      <c r="AL203" s="36" t="s">
        <v>2384</v>
      </c>
      <c r="AM203" s="31"/>
      <c r="AN203" s="31"/>
      <c r="AO203" s="31"/>
      <c r="AP203" s="31"/>
      <c r="AQ203" s="31"/>
      <c r="AR203" s="31"/>
      <c r="AS203" s="31"/>
      <c r="AT203" s="31"/>
      <c r="AU203" s="144"/>
    </row>
    <row r="204" spans="1:47" s="47" customFormat="1" ht="27" customHeight="1">
      <c r="A204" s="143"/>
      <c r="B204" s="31"/>
      <c r="C204" s="31" t="s">
        <v>2691</v>
      </c>
      <c r="D204" s="31" t="s">
        <v>2703</v>
      </c>
      <c r="E204" s="31" t="s">
        <v>2368</v>
      </c>
      <c r="F204" s="36" t="s">
        <v>2369</v>
      </c>
      <c r="G204" s="36" t="s">
        <v>2370</v>
      </c>
      <c r="H204" s="31" t="s">
        <v>798</v>
      </c>
      <c r="I204" s="31" t="s">
        <v>2689</v>
      </c>
      <c r="J204" s="31"/>
      <c r="K204" s="31">
        <v>0</v>
      </c>
      <c r="L204" s="31">
        <v>710000000</v>
      </c>
      <c r="M204" s="31" t="s">
        <v>1562</v>
      </c>
      <c r="N204" s="31" t="s">
        <v>1582</v>
      </c>
      <c r="O204" s="31" t="s">
        <v>355</v>
      </c>
      <c r="P204" s="31">
        <v>710000000</v>
      </c>
      <c r="Q204" s="31" t="s">
        <v>1562</v>
      </c>
      <c r="R204" s="31"/>
      <c r="S204" s="31"/>
      <c r="T204" s="31"/>
      <c r="U204" s="31" t="s">
        <v>2380</v>
      </c>
      <c r="V204" s="31"/>
      <c r="W204" s="31"/>
      <c r="X204" s="31">
        <v>100</v>
      </c>
      <c r="Y204" s="31">
        <v>0</v>
      </c>
      <c r="Z204" s="31">
        <v>0</v>
      </c>
      <c r="AA204" s="31"/>
      <c r="AB204" s="31" t="s">
        <v>810</v>
      </c>
      <c r="AC204" s="39"/>
      <c r="AD204" s="39"/>
      <c r="AE204" s="75">
        <v>10817840</v>
      </c>
      <c r="AF204" s="75">
        <f t="shared" si="9"/>
        <v>10817840</v>
      </c>
      <c r="AG204" s="39"/>
      <c r="AH204" s="39">
        <v>0</v>
      </c>
      <c r="AI204" s="75">
        <f t="shared" si="10"/>
        <v>0</v>
      </c>
      <c r="AJ204" s="31" t="s">
        <v>1587</v>
      </c>
      <c r="AK204" s="40" t="s">
        <v>2383</v>
      </c>
      <c r="AL204" s="36" t="s">
        <v>2384</v>
      </c>
      <c r="AM204" s="31"/>
      <c r="AN204" s="31"/>
      <c r="AO204" s="31"/>
      <c r="AP204" s="31"/>
      <c r="AQ204" s="31"/>
      <c r="AR204" s="31"/>
      <c r="AS204" s="31"/>
      <c r="AT204" s="31"/>
      <c r="AU204" s="144"/>
    </row>
    <row r="205" spans="1:47" s="47" customFormat="1" ht="25.5" customHeight="1">
      <c r="A205" s="143"/>
      <c r="B205" s="31" t="s">
        <v>1456</v>
      </c>
      <c r="C205" s="31" t="s">
        <v>2589</v>
      </c>
      <c r="D205" s="31" t="s">
        <v>2392</v>
      </c>
      <c r="E205" s="31" t="s">
        <v>2368</v>
      </c>
      <c r="F205" s="36" t="s">
        <v>2369</v>
      </c>
      <c r="G205" s="36" t="s">
        <v>2370</v>
      </c>
      <c r="H205" s="31" t="s">
        <v>1480</v>
      </c>
      <c r="I205" s="31" t="s">
        <v>1545</v>
      </c>
      <c r="J205" s="31"/>
      <c r="K205" s="31">
        <v>0</v>
      </c>
      <c r="L205" s="31">
        <v>710000000</v>
      </c>
      <c r="M205" s="31" t="s">
        <v>1562</v>
      </c>
      <c r="N205" s="31" t="s">
        <v>1583</v>
      </c>
      <c r="O205" s="31" t="s">
        <v>355</v>
      </c>
      <c r="P205" s="31">
        <v>710000000</v>
      </c>
      <c r="Q205" s="31" t="s">
        <v>1562</v>
      </c>
      <c r="R205" s="31"/>
      <c r="S205" s="31"/>
      <c r="T205" s="31"/>
      <c r="U205" s="31" t="s">
        <v>2385</v>
      </c>
      <c r="V205" s="31"/>
      <c r="W205" s="31"/>
      <c r="X205" s="31">
        <v>100</v>
      </c>
      <c r="Y205" s="31">
        <v>0</v>
      </c>
      <c r="Z205" s="31">
        <v>0</v>
      </c>
      <c r="AA205" s="31"/>
      <c r="AB205" s="31" t="s">
        <v>810</v>
      </c>
      <c r="AC205" s="39"/>
      <c r="AD205" s="39"/>
      <c r="AE205" s="75">
        <v>0</v>
      </c>
      <c r="AF205" s="75">
        <f t="shared" si="9"/>
        <v>0</v>
      </c>
      <c r="AG205" s="39"/>
      <c r="AH205" s="39">
        <v>0</v>
      </c>
      <c r="AI205" s="75">
        <f t="shared" si="10"/>
        <v>0</v>
      </c>
      <c r="AJ205" s="31" t="s">
        <v>1587</v>
      </c>
      <c r="AK205" s="40" t="s">
        <v>2386</v>
      </c>
      <c r="AL205" s="36" t="s">
        <v>2387</v>
      </c>
      <c r="AM205" s="31"/>
      <c r="AN205" s="31"/>
      <c r="AO205" s="31"/>
      <c r="AP205" s="31"/>
      <c r="AQ205" s="31"/>
      <c r="AR205" s="31"/>
      <c r="AS205" s="31"/>
      <c r="AT205" s="31"/>
      <c r="AU205" s="144"/>
    </row>
    <row r="206" spans="1:47" s="47" customFormat="1" ht="25.5" customHeight="1">
      <c r="A206" s="143"/>
      <c r="B206" s="31"/>
      <c r="C206" s="31" t="s">
        <v>2691</v>
      </c>
      <c r="D206" s="31" t="s">
        <v>2704</v>
      </c>
      <c r="E206" s="31" t="s">
        <v>2368</v>
      </c>
      <c r="F206" s="36" t="s">
        <v>2369</v>
      </c>
      <c r="G206" s="36" t="s">
        <v>2370</v>
      </c>
      <c r="H206" s="31" t="s">
        <v>798</v>
      </c>
      <c r="I206" s="31" t="s">
        <v>2689</v>
      </c>
      <c r="J206" s="31"/>
      <c r="K206" s="31">
        <v>0</v>
      </c>
      <c r="L206" s="31">
        <v>710000000</v>
      </c>
      <c r="M206" s="31" t="s">
        <v>1562</v>
      </c>
      <c r="N206" s="31" t="s">
        <v>1583</v>
      </c>
      <c r="O206" s="31" t="s">
        <v>355</v>
      </c>
      <c r="P206" s="31">
        <v>710000000</v>
      </c>
      <c r="Q206" s="31" t="s">
        <v>1562</v>
      </c>
      <c r="R206" s="31"/>
      <c r="S206" s="31"/>
      <c r="T206" s="31"/>
      <c r="U206" s="31" t="s">
        <v>2385</v>
      </c>
      <c r="V206" s="31"/>
      <c r="W206" s="31"/>
      <c r="X206" s="31">
        <v>100</v>
      </c>
      <c r="Y206" s="31">
        <v>0</v>
      </c>
      <c r="Z206" s="31">
        <v>0</v>
      </c>
      <c r="AA206" s="31"/>
      <c r="AB206" s="31" t="s">
        <v>810</v>
      </c>
      <c r="AC206" s="39"/>
      <c r="AD206" s="39"/>
      <c r="AE206" s="75">
        <v>1898100</v>
      </c>
      <c r="AF206" s="75">
        <f t="shared" si="9"/>
        <v>1898100</v>
      </c>
      <c r="AG206" s="39"/>
      <c r="AH206" s="39">
        <v>0</v>
      </c>
      <c r="AI206" s="75">
        <f t="shared" si="10"/>
        <v>0</v>
      </c>
      <c r="AJ206" s="31" t="s">
        <v>1587</v>
      </c>
      <c r="AK206" s="40" t="s">
        <v>2386</v>
      </c>
      <c r="AL206" s="36" t="s">
        <v>2387</v>
      </c>
      <c r="AM206" s="31"/>
      <c r="AN206" s="31"/>
      <c r="AO206" s="31"/>
      <c r="AP206" s="31"/>
      <c r="AQ206" s="31"/>
      <c r="AR206" s="31"/>
      <c r="AS206" s="31"/>
      <c r="AT206" s="31"/>
      <c r="AU206" s="144"/>
    </row>
    <row r="207" spans="1:47" s="47" customFormat="1" ht="25.5" customHeight="1">
      <c r="A207" s="143"/>
      <c r="B207" s="31" t="s">
        <v>1456</v>
      </c>
      <c r="C207" s="31" t="s">
        <v>2589</v>
      </c>
      <c r="D207" s="31" t="s">
        <v>2393</v>
      </c>
      <c r="E207" s="31" t="s">
        <v>2368</v>
      </c>
      <c r="F207" s="36" t="s">
        <v>2369</v>
      </c>
      <c r="G207" s="36" t="s">
        <v>2370</v>
      </c>
      <c r="H207" s="31" t="s">
        <v>1480</v>
      </c>
      <c r="I207" s="31" t="s">
        <v>1545</v>
      </c>
      <c r="J207" s="31"/>
      <c r="K207" s="31">
        <v>0</v>
      </c>
      <c r="L207" s="31">
        <v>710000000</v>
      </c>
      <c r="M207" s="31" t="s">
        <v>1562</v>
      </c>
      <c r="N207" s="31" t="s">
        <v>1571</v>
      </c>
      <c r="O207" s="31" t="s">
        <v>355</v>
      </c>
      <c r="P207" s="31">
        <v>710000000</v>
      </c>
      <c r="Q207" s="31" t="s">
        <v>1562</v>
      </c>
      <c r="R207" s="31"/>
      <c r="S207" s="31"/>
      <c r="T207" s="31"/>
      <c r="U207" s="31" t="s">
        <v>2339</v>
      </c>
      <c r="V207" s="31"/>
      <c r="W207" s="31"/>
      <c r="X207" s="31">
        <v>100</v>
      </c>
      <c r="Y207" s="31">
        <v>0</v>
      </c>
      <c r="Z207" s="31">
        <v>0</v>
      </c>
      <c r="AA207" s="31"/>
      <c r="AB207" s="31" t="s">
        <v>810</v>
      </c>
      <c r="AC207" s="39"/>
      <c r="AD207" s="39"/>
      <c r="AE207" s="75">
        <v>0</v>
      </c>
      <c r="AF207" s="75">
        <f t="shared" si="9"/>
        <v>0</v>
      </c>
      <c r="AG207" s="39"/>
      <c r="AH207" s="39">
        <v>0</v>
      </c>
      <c r="AI207" s="75">
        <f t="shared" si="10"/>
        <v>0</v>
      </c>
      <c r="AJ207" s="31" t="s">
        <v>1587</v>
      </c>
      <c r="AK207" s="40" t="s">
        <v>2388</v>
      </c>
      <c r="AL207" s="36" t="s">
        <v>2389</v>
      </c>
      <c r="AM207" s="31"/>
      <c r="AN207" s="31"/>
      <c r="AO207" s="31"/>
      <c r="AP207" s="31"/>
      <c r="AQ207" s="31"/>
      <c r="AR207" s="31"/>
      <c r="AS207" s="31"/>
      <c r="AT207" s="31"/>
      <c r="AU207" s="144"/>
    </row>
    <row r="208" spans="1:47" s="47" customFormat="1" ht="25.5" customHeight="1">
      <c r="A208" s="143"/>
      <c r="B208" s="31"/>
      <c r="C208" s="31" t="s">
        <v>2691</v>
      </c>
      <c r="D208" s="31" t="s">
        <v>2705</v>
      </c>
      <c r="E208" s="31" t="s">
        <v>2368</v>
      </c>
      <c r="F208" s="36" t="s">
        <v>2369</v>
      </c>
      <c r="G208" s="36" t="s">
        <v>2370</v>
      </c>
      <c r="H208" s="31" t="s">
        <v>798</v>
      </c>
      <c r="I208" s="31" t="s">
        <v>2689</v>
      </c>
      <c r="J208" s="31"/>
      <c r="K208" s="31">
        <v>0</v>
      </c>
      <c r="L208" s="31">
        <v>710000000</v>
      </c>
      <c r="M208" s="31" t="s">
        <v>1562</v>
      </c>
      <c r="N208" s="31" t="s">
        <v>1571</v>
      </c>
      <c r="O208" s="31" t="s">
        <v>355</v>
      </c>
      <c r="P208" s="31">
        <v>710000000</v>
      </c>
      <c r="Q208" s="31" t="s">
        <v>1562</v>
      </c>
      <c r="R208" s="31"/>
      <c r="S208" s="31"/>
      <c r="T208" s="31"/>
      <c r="U208" s="31" t="s">
        <v>2339</v>
      </c>
      <c r="V208" s="31"/>
      <c r="W208" s="31"/>
      <c r="X208" s="31">
        <v>100</v>
      </c>
      <c r="Y208" s="31">
        <v>0</v>
      </c>
      <c r="Z208" s="31">
        <v>0</v>
      </c>
      <c r="AA208" s="31"/>
      <c r="AB208" s="31" t="s">
        <v>810</v>
      </c>
      <c r="AC208" s="39"/>
      <c r="AD208" s="39"/>
      <c r="AE208" s="75">
        <v>11571000</v>
      </c>
      <c r="AF208" s="75">
        <f t="shared" si="9"/>
        <v>11571000</v>
      </c>
      <c r="AG208" s="39"/>
      <c r="AH208" s="39">
        <v>0</v>
      </c>
      <c r="AI208" s="75">
        <f t="shared" si="10"/>
        <v>0</v>
      </c>
      <c r="AJ208" s="31" t="s">
        <v>1587</v>
      </c>
      <c r="AK208" s="40" t="s">
        <v>2388</v>
      </c>
      <c r="AL208" s="36" t="s">
        <v>2389</v>
      </c>
      <c r="AM208" s="31"/>
      <c r="AN208" s="31"/>
      <c r="AO208" s="31"/>
      <c r="AP208" s="31"/>
      <c r="AQ208" s="31"/>
      <c r="AR208" s="31"/>
      <c r="AS208" s="31"/>
      <c r="AT208" s="31"/>
      <c r="AU208" s="144"/>
    </row>
    <row r="209" spans="1:47" s="47" customFormat="1" ht="25.5" customHeight="1">
      <c r="A209" s="158"/>
      <c r="B209" s="66"/>
      <c r="C209" s="66"/>
      <c r="D209" s="66" t="s">
        <v>2398</v>
      </c>
      <c r="E209" s="66" t="s">
        <v>2368</v>
      </c>
      <c r="F209" s="86" t="s">
        <v>2369</v>
      </c>
      <c r="G209" s="86" t="s">
        <v>2370</v>
      </c>
      <c r="H209" s="66" t="s">
        <v>1480</v>
      </c>
      <c r="I209" s="66" t="s">
        <v>1545</v>
      </c>
      <c r="J209" s="66"/>
      <c r="K209" s="66">
        <v>100</v>
      </c>
      <c r="L209" s="66">
        <v>710000000</v>
      </c>
      <c r="M209" s="66" t="s">
        <v>1562</v>
      </c>
      <c r="N209" s="66" t="s">
        <v>1564</v>
      </c>
      <c r="O209" s="66" t="s">
        <v>355</v>
      </c>
      <c r="P209" s="66">
        <v>710000000</v>
      </c>
      <c r="Q209" s="66" t="s">
        <v>1562</v>
      </c>
      <c r="R209" s="66"/>
      <c r="S209" s="66" t="s">
        <v>1662</v>
      </c>
      <c r="T209" s="66" t="s">
        <v>803</v>
      </c>
      <c r="U209" s="66"/>
      <c r="V209" s="66"/>
      <c r="W209" s="66"/>
      <c r="X209" s="66">
        <v>100</v>
      </c>
      <c r="Y209" s="66">
        <v>0</v>
      </c>
      <c r="Z209" s="66">
        <v>0</v>
      </c>
      <c r="AA209" s="66"/>
      <c r="AB209" s="66" t="s">
        <v>809</v>
      </c>
      <c r="AC209" s="87"/>
      <c r="AD209" s="87"/>
      <c r="AE209" s="89">
        <v>1926000</v>
      </c>
      <c r="AF209" s="89">
        <f t="shared" si="9"/>
        <v>2157120</v>
      </c>
      <c r="AG209" s="87"/>
      <c r="AH209" s="89">
        <v>1926000</v>
      </c>
      <c r="AI209" s="89">
        <f t="shared" si="10"/>
        <v>2157120</v>
      </c>
      <c r="AJ209" s="66" t="s">
        <v>1587</v>
      </c>
      <c r="AK209" s="86" t="s">
        <v>2394</v>
      </c>
      <c r="AL209" s="86" t="s">
        <v>2395</v>
      </c>
      <c r="AM209" s="66"/>
      <c r="AN209" s="66"/>
      <c r="AO209" s="66"/>
      <c r="AP209" s="66"/>
      <c r="AQ209" s="66"/>
      <c r="AR209" s="66"/>
      <c r="AS209" s="66"/>
      <c r="AT209" s="66"/>
      <c r="AU209" s="67"/>
    </row>
    <row r="210" spans="1:47" s="47" customFormat="1" ht="25.5" customHeight="1">
      <c r="A210" s="143"/>
      <c r="B210" s="31" t="s">
        <v>1456</v>
      </c>
      <c r="C210" s="31" t="s">
        <v>2589</v>
      </c>
      <c r="D210" s="31" t="s">
        <v>2399</v>
      </c>
      <c r="E210" s="31" t="s">
        <v>2368</v>
      </c>
      <c r="F210" s="36" t="s">
        <v>2369</v>
      </c>
      <c r="G210" s="36" t="s">
        <v>2370</v>
      </c>
      <c r="H210" s="31" t="s">
        <v>1480</v>
      </c>
      <c r="I210" s="31" t="s">
        <v>1545</v>
      </c>
      <c r="J210" s="31"/>
      <c r="K210" s="31">
        <v>0</v>
      </c>
      <c r="L210" s="31">
        <v>710000000</v>
      </c>
      <c r="M210" s="31" t="s">
        <v>1562</v>
      </c>
      <c r="N210" s="31" t="s">
        <v>1567</v>
      </c>
      <c r="O210" s="31" t="s">
        <v>355</v>
      </c>
      <c r="P210" s="31">
        <v>710000000</v>
      </c>
      <c r="Q210" s="31" t="s">
        <v>1562</v>
      </c>
      <c r="R210" s="31"/>
      <c r="S210" s="31" t="s">
        <v>1662</v>
      </c>
      <c r="T210" s="31" t="s">
        <v>803</v>
      </c>
      <c r="U210" s="31"/>
      <c r="V210" s="31"/>
      <c r="W210" s="31"/>
      <c r="X210" s="31">
        <v>100</v>
      </c>
      <c r="Y210" s="31">
        <v>0</v>
      </c>
      <c r="Z210" s="31">
        <v>0</v>
      </c>
      <c r="AA210" s="31"/>
      <c r="AB210" s="31" t="s">
        <v>809</v>
      </c>
      <c r="AC210" s="39"/>
      <c r="AD210" s="39"/>
      <c r="AE210" s="75">
        <v>0</v>
      </c>
      <c r="AF210" s="75">
        <f t="shared" si="9"/>
        <v>0</v>
      </c>
      <c r="AG210" s="39"/>
      <c r="AH210" s="75">
        <v>0</v>
      </c>
      <c r="AI210" s="75">
        <f t="shared" si="10"/>
        <v>0</v>
      </c>
      <c r="AJ210" s="31" t="s">
        <v>1587</v>
      </c>
      <c r="AK210" s="36" t="s">
        <v>2396</v>
      </c>
      <c r="AL210" s="36" t="s">
        <v>2397</v>
      </c>
      <c r="AM210" s="31"/>
      <c r="AN210" s="31"/>
      <c r="AO210" s="31"/>
      <c r="AP210" s="31"/>
      <c r="AQ210" s="31"/>
      <c r="AR210" s="31"/>
      <c r="AS210" s="31"/>
      <c r="AT210" s="31"/>
      <c r="AU210" s="144"/>
    </row>
    <row r="211" spans="1:47" s="47" customFormat="1" ht="25.5" customHeight="1">
      <c r="A211" s="143"/>
      <c r="B211" s="31"/>
      <c r="C211" s="31" t="s">
        <v>2711</v>
      </c>
      <c r="D211" s="31" t="s">
        <v>2706</v>
      </c>
      <c r="E211" s="31" t="s">
        <v>2368</v>
      </c>
      <c r="F211" s="36" t="s">
        <v>2369</v>
      </c>
      <c r="G211" s="36" t="s">
        <v>2370</v>
      </c>
      <c r="H211" s="31" t="s">
        <v>798</v>
      </c>
      <c r="I211" s="31" t="s">
        <v>2689</v>
      </c>
      <c r="J211" s="31"/>
      <c r="K211" s="31">
        <v>0</v>
      </c>
      <c r="L211" s="31">
        <v>710000000</v>
      </c>
      <c r="M211" s="31" t="s">
        <v>1562</v>
      </c>
      <c r="N211" s="31" t="s">
        <v>1567</v>
      </c>
      <c r="O211" s="31" t="s">
        <v>355</v>
      </c>
      <c r="P211" s="31">
        <v>710000000</v>
      </c>
      <c r="Q211" s="31" t="s">
        <v>1562</v>
      </c>
      <c r="R211" s="31"/>
      <c r="S211" s="31" t="s">
        <v>1662</v>
      </c>
      <c r="T211" s="31" t="s">
        <v>803</v>
      </c>
      <c r="U211" s="31"/>
      <c r="V211" s="31"/>
      <c r="W211" s="31"/>
      <c r="X211" s="31">
        <v>100</v>
      </c>
      <c r="Y211" s="31">
        <v>0</v>
      </c>
      <c r="Z211" s="31">
        <v>0</v>
      </c>
      <c r="AA211" s="31"/>
      <c r="AB211" s="31" t="s">
        <v>809</v>
      </c>
      <c r="AC211" s="39"/>
      <c r="AD211" s="39"/>
      <c r="AE211" s="75">
        <v>16416000</v>
      </c>
      <c r="AF211" s="75">
        <f t="shared" si="9"/>
        <v>18385920</v>
      </c>
      <c r="AG211" s="39"/>
      <c r="AH211" s="75">
        <v>0</v>
      </c>
      <c r="AI211" s="75">
        <f>IF(AB211="С НДС",AH211*1.12,AH211)</f>
        <v>0</v>
      </c>
      <c r="AJ211" s="31" t="s">
        <v>1587</v>
      </c>
      <c r="AK211" s="36" t="s">
        <v>2708</v>
      </c>
      <c r="AL211" s="36" t="s">
        <v>2707</v>
      </c>
      <c r="AM211" s="31"/>
      <c r="AN211" s="31"/>
      <c r="AO211" s="31"/>
      <c r="AP211" s="31"/>
      <c r="AQ211" s="31"/>
      <c r="AR211" s="31"/>
      <c r="AS211" s="31"/>
      <c r="AT211" s="31"/>
      <c r="AU211" s="144"/>
    </row>
    <row r="212" spans="1:47" s="47" customFormat="1" ht="25.5" customHeight="1">
      <c r="A212" s="160"/>
      <c r="B212" s="104"/>
      <c r="C212" s="104"/>
      <c r="D212" s="104" t="s">
        <v>2405</v>
      </c>
      <c r="E212" s="104" t="s">
        <v>2400</v>
      </c>
      <c r="F212" s="105" t="s">
        <v>1555</v>
      </c>
      <c r="G212" s="105" t="s">
        <v>2401</v>
      </c>
      <c r="H212" s="104" t="s">
        <v>798</v>
      </c>
      <c r="I212" s="104" t="s">
        <v>780</v>
      </c>
      <c r="J212" s="104"/>
      <c r="K212" s="104">
        <v>0</v>
      </c>
      <c r="L212" s="104">
        <v>710000000</v>
      </c>
      <c r="M212" s="104" t="s">
        <v>1562</v>
      </c>
      <c r="N212" s="104" t="s">
        <v>1636</v>
      </c>
      <c r="O212" s="104" t="s">
        <v>355</v>
      </c>
      <c r="P212" s="104">
        <v>710000000</v>
      </c>
      <c r="Q212" s="104" t="s">
        <v>1562</v>
      </c>
      <c r="R212" s="104"/>
      <c r="S212" s="104"/>
      <c r="T212" s="104"/>
      <c r="U212" s="104"/>
      <c r="V212" s="104" t="s">
        <v>1567</v>
      </c>
      <c r="W212" s="104" t="s">
        <v>2402</v>
      </c>
      <c r="X212" s="104">
        <v>0</v>
      </c>
      <c r="Y212" s="104">
        <v>100</v>
      </c>
      <c r="Z212" s="104">
        <v>0</v>
      </c>
      <c r="AA212" s="104"/>
      <c r="AB212" s="104" t="s">
        <v>810</v>
      </c>
      <c r="AC212" s="106"/>
      <c r="AD212" s="106"/>
      <c r="AE212" s="108">
        <v>155000000</v>
      </c>
      <c r="AF212" s="108">
        <f t="shared" si="9"/>
        <v>155000000</v>
      </c>
      <c r="AG212" s="106"/>
      <c r="AH212" s="106">
        <v>0</v>
      </c>
      <c r="AI212" s="108">
        <f t="shared" si="10"/>
        <v>0</v>
      </c>
      <c r="AJ212" s="104" t="s">
        <v>1587</v>
      </c>
      <c r="AK212" s="105" t="s">
        <v>2403</v>
      </c>
      <c r="AL212" s="105" t="s">
        <v>2404</v>
      </c>
      <c r="AM212" s="104"/>
      <c r="AN212" s="104"/>
      <c r="AO212" s="104"/>
      <c r="AP212" s="104"/>
      <c r="AQ212" s="104"/>
      <c r="AR212" s="104"/>
      <c r="AS212" s="104"/>
      <c r="AT212" s="104"/>
      <c r="AU212" s="172"/>
    </row>
    <row r="213" spans="1:47" s="47" customFormat="1" ht="25.5" customHeight="1">
      <c r="A213" s="143"/>
      <c r="B213" s="31" t="s">
        <v>1456</v>
      </c>
      <c r="C213" s="31" t="s">
        <v>2589</v>
      </c>
      <c r="D213" s="31" t="s">
        <v>2411</v>
      </c>
      <c r="E213" s="31" t="s">
        <v>2406</v>
      </c>
      <c r="F213" s="36" t="s">
        <v>2407</v>
      </c>
      <c r="G213" s="36" t="s">
        <v>2407</v>
      </c>
      <c r="H213" s="31" t="s">
        <v>1480</v>
      </c>
      <c r="I213" s="31" t="s">
        <v>1483</v>
      </c>
      <c r="J213" s="31"/>
      <c r="K213" s="31">
        <v>100</v>
      </c>
      <c r="L213" s="31">
        <v>710000000</v>
      </c>
      <c r="M213" s="31" t="s">
        <v>1562</v>
      </c>
      <c r="N213" s="31" t="s">
        <v>1567</v>
      </c>
      <c r="O213" s="31" t="s">
        <v>355</v>
      </c>
      <c r="P213" s="31">
        <v>710000000</v>
      </c>
      <c r="Q213" s="31" t="s">
        <v>2408</v>
      </c>
      <c r="R213" s="31"/>
      <c r="S213" s="31"/>
      <c r="T213" s="31"/>
      <c r="U213" s="31" t="s">
        <v>1583</v>
      </c>
      <c r="V213" s="31"/>
      <c r="W213" s="31"/>
      <c r="X213" s="31">
        <v>100</v>
      </c>
      <c r="Y213" s="31">
        <v>0</v>
      </c>
      <c r="Z213" s="31">
        <v>0</v>
      </c>
      <c r="AA213" s="78"/>
      <c r="AB213" s="31" t="s">
        <v>809</v>
      </c>
      <c r="AC213" s="39"/>
      <c r="AD213" s="39"/>
      <c r="AE213" s="75">
        <v>0</v>
      </c>
      <c r="AF213" s="75">
        <f t="shared" si="9"/>
        <v>0</v>
      </c>
      <c r="AG213" s="39"/>
      <c r="AH213" s="39">
        <v>0</v>
      </c>
      <c r="AI213" s="75">
        <f t="shared" si="10"/>
        <v>0</v>
      </c>
      <c r="AJ213" s="31" t="s">
        <v>1587</v>
      </c>
      <c r="AK213" s="36" t="s">
        <v>2409</v>
      </c>
      <c r="AL213" s="36" t="s">
        <v>2410</v>
      </c>
      <c r="AM213" s="31"/>
      <c r="AN213" s="31"/>
      <c r="AO213" s="31"/>
      <c r="AP213" s="31"/>
      <c r="AQ213" s="31"/>
      <c r="AR213" s="31"/>
      <c r="AS213" s="31"/>
      <c r="AT213" s="31"/>
      <c r="AU213" s="144"/>
    </row>
    <row r="214" spans="1:47" s="47" customFormat="1" ht="20.25" customHeight="1">
      <c r="A214" s="143"/>
      <c r="B214" s="31"/>
      <c r="C214" s="31" t="s">
        <v>2650</v>
      </c>
      <c r="D214" s="31" t="s">
        <v>2712</v>
      </c>
      <c r="E214" s="31" t="s">
        <v>2406</v>
      </c>
      <c r="F214" s="36" t="s">
        <v>2407</v>
      </c>
      <c r="G214" s="36" t="s">
        <v>2407</v>
      </c>
      <c r="H214" s="31" t="s">
        <v>1480</v>
      </c>
      <c r="I214" s="31" t="s">
        <v>2601</v>
      </c>
      <c r="J214" s="31"/>
      <c r="K214" s="31">
        <v>100</v>
      </c>
      <c r="L214" s="31">
        <v>710000000</v>
      </c>
      <c r="M214" s="31" t="s">
        <v>1562</v>
      </c>
      <c r="N214" s="31" t="s">
        <v>1567</v>
      </c>
      <c r="O214" s="31" t="s">
        <v>355</v>
      </c>
      <c r="P214" s="31">
        <v>710000000</v>
      </c>
      <c r="Q214" s="31" t="s">
        <v>2408</v>
      </c>
      <c r="R214" s="31"/>
      <c r="S214" s="31"/>
      <c r="T214" s="31"/>
      <c r="U214" s="31" t="s">
        <v>1583</v>
      </c>
      <c r="V214" s="31"/>
      <c r="W214" s="31"/>
      <c r="X214" s="31">
        <v>100</v>
      </c>
      <c r="Y214" s="31">
        <v>0</v>
      </c>
      <c r="Z214" s="31">
        <v>0</v>
      </c>
      <c r="AA214" s="78"/>
      <c r="AB214" s="31" t="s">
        <v>809</v>
      </c>
      <c r="AC214" s="39"/>
      <c r="AD214" s="39"/>
      <c r="AE214" s="75">
        <v>768790</v>
      </c>
      <c r="AF214" s="75">
        <f t="shared" si="9"/>
        <v>861044.8</v>
      </c>
      <c r="AG214" s="39"/>
      <c r="AH214" s="39">
        <v>0</v>
      </c>
      <c r="AI214" s="75">
        <f t="shared" si="10"/>
        <v>0</v>
      </c>
      <c r="AJ214" s="31" t="s">
        <v>1587</v>
      </c>
      <c r="AK214" s="36" t="s">
        <v>2409</v>
      </c>
      <c r="AL214" s="36" t="s">
        <v>2410</v>
      </c>
      <c r="AM214" s="31"/>
      <c r="AN214" s="31"/>
      <c r="AO214" s="31"/>
      <c r="AP214" s="31"/>
      <c r="AQ214" s="31"/>
      <c r="AR214" s="31"/>
      <c r="AS214" s="31"/>
      <c r="AT214" s="31"/>
      <c r="AU214" s="144"/>
    </row>
    <row r="215" spans="1:47" s="47" customFormat="1" ht="25.5" customHeight="1">
      <c r="A215" s="159"/>
      <c r="B215" s="38"/>
      <c r="C215" s="38"/>
      <c r="D215" s="38" t="s">
        <v>2417</v>
      </c>
      <c r="E215" s="38" t="s">
        <v>2412</v>
      </c>
      <c r="F215" s="42" t="s">
        <v>2413</v>
      </c>
      <c r="G215" s="42" t="s">
        <v>2413</v>
      </c>
      <c r="H215" s="38" t="s">
        <v>796</v>
      </c>
      <c r="I215" s="38"/>
      <c r="J215" s="38"/>
      <c r="K215" s="38">
        <v>50</v>
      </c>
      <c r="L215" s="38">
        <v>710000000</v>
      </c>
      <c r="M215" s="38" t="s">
        <v>1562</v>
      </c>
      <c r="N215" s="38" t="s">
        <v>1582</v>
      </c>
      <c r="O215" s="38" t="s">
        <v>355</v>
      </c>
      <c r="P215" s="38">
        <v>710000000</v>
      </c>
      <c r="Q215" s="38" t="s">
        <v>1562</v>
      </c>
      <c r="R215" s="38"/>
      <c r="S215" s="38"/>
      <c r="T215" s="38"/>
      <c r="U215" s="38"/>
      <c r="V215" s="38" t="s">
        <v>1569</v>
      </c>
      <c r="W215" s="38" t="s">
        <v>2414</v>
      </c>
      <c r="X215" s="38">
        <v>0</v>
      </c>
      <c r="Y215" s="38">
        <v>0</v>
      </c>
      <c r="Z215" s="38">
        <v>100</v>
      </c>
      <c r="AA215" s="38"/>
      <c r="AB215" s="38" t="s">
        <v>809</v>
      </c>
      <c r="AC215" s="110"/>
      <c r="AD215" s="110"/>
      <c r="AE215" s="112">
        <v>2460000</v>
      </c>
      <c r="AF215" s="112">
        <f t="shared" si="9"/>
        <v>2755200.0000000005</v>
      </c>
      <c r="AG215" s="110"/>
      <c r="AH215" s="110">
        <v>0</v>
      </c>
      <c r="AI215" s="112">
        <f t="shared" si="10"/>
        <v>0</v>
      </c>
      <c r="AJ215" s="38" t="s">
        <v>1587</v>
      </c>
      <c r="AK215" s="42" t="s">
        <v>2415</v>
      </c>
      <c r="AL215" s="42" t="s">
        <v>2416</v>
      </c>
      <c r="AM215" s="38"/>
      <c r="AN215" s="38"/>
      <c r="AO215" s="38"/>
      <c r="AP215" s="38"/>
      <c r="AQ215" s="38"/>
      <c r="AR215" s="38"/>
      <c r="AS215" s="38"/>
      <c r="AT215" s="38"/>
      <c r="AU215" s="162"/>
    </row>
    <row r="216" spans="1:47" s="47" customFormat="1" ht="25.5" customHeight="1">
      <c r="A216" s="143"/>
      <c r="B216" s="31" t="s">
        <v>1456</v>
      </c>
      <c r="C216" s="31" t="s">
        <v>2589</v>
      </c>
      <c r="D216" s="31" t="s">
        <v>2422</v>
      </c>
      <c r="E216" s="31" t="s">
        <v>2418</v>
      </c>
      <c r="F216" s="36" t="s">
        <v>2419</v>
      </c>
      <c r="G216" s="36" t="s">
        <v>2419</v>
      </c>
      <c r="H216" s="31" t="s">
        <v>1516</v>
      </c>
      <c r="I216" s="31" t="s">
        <v>1544</v>
      </c>
      <c r="J216" s="31" t="s">
        <v>800</v>
      </c>
      <c r="K216" s="31" t="s">
        <v>1652</v>
      </c>
      <c r="L216" s="31">
        <v>710000000</v>
      </c>
      <c r="M216" s="31" t="s">
        <v>1562</v>
      </c>
      <c r="N216" s="31" t="s">
        <v>1569</v>
      </c>
      <c r="O216" s="31" t="s">
        <v>355</v>
      </c>
      <c r="P216" s="31">
        <v>710000000</v>
      </c>
      <c r="Q216" s="31" t="s">
        <v>1562</v>
      </c>
      <c r="R216" s="31"/>
      <c r="S216" s="31"/>
      <c r="T216" s="31"/>
      <c r="U216" s="31" t="s">
        <v>1583</v>
      </c>
      <c r="V216" s="31"/>
      <c r="W216" s="31"/>
      <c r="X216" s="31">
        <v>30</v>
      </c>
      <c r="Y216" s="31">
        <v>0</v>
      </c>
      <c r="Z216" s="31">
        <v>70</v>
      </c>
      <c r="AA216" s="31"/>
      <c r="AB216" s="31" t="s">
        <v>809</v>
      </c>
      <c r="AC216" s="39"/>
      <c r="AD216" s="39"/>
      <c r="AE216" s="75">
        <v>0</v>
      </c>
      <c r="AF216" s="75">
        <f t="shared" si="9"/>
        <v>0</v>
      </c>
      <c r="AG216" s="39"/>
      <c r="AH216" s="39">
        <v>0</v>
      </c>
      <c r="AI216" s="75">
        <f t="shared" si="10"/>
        <v>0</v>
      </c>
      <c r="AJ216" s="31" t="s">
        <v>1587</v>
      </c>
      <c r="AK216" s="40" t="s">
        <v>2420</v>
      </c>
      <c r="AL216" s="36" t="s">
        <v>2421</v>
      </c>
      <c r="AM216" s="31"/>
      <c r="AN216" s="31"/>
      <c r="AO216" s="31"/>
      <c r="AP216" s="31"/>
      <c r="AQ216" s="31"/>
      <c r="AR216" s="31"/>
      <c r="AS216" s="31"/>
      <c r="AT216" s="31"/>
      <c r="AU216" s="144"/>
    </row>
    <row r="217" spans="1:47" s="47" customFormat="1" ht="20.25" customHeight="1">
      <c r="A217" s="143"/>
      <c r="B217" s="31"/>
      <c r="C217" s="31" t="s">
        <v>2650</v>
      </c>
      <c r="D217" s="31" t="s">
        <v>2713</v>
      </c>
      <c r="E217" s="31" t="s">
        <v>2418</v>
      </c>
      <c r="F217" s="36" t="s">
        <v>2419</v>
      </c>
      <c r="G217" s="36" t="s">
        <v>2419</v>
      </c>
      <c r="H217" s="31" t="s">
        <v>1516</v>
      </c>
      <c r="I217" s="31" t="s">
        <v>2660</v>
      </c>
      <c r="J217" s="31" t="s">
        <v>800</v>
      </c>
      <c r="K217" s="31" t="s">
        <v>1652</v>
      </c>
      <c r="L217" s="31">
        <v>710000000</v>
      </c>
      <c r="M217" s="31" t="s">
        <v>1562</v>
      </c>
      <c r="N217" s="31" t="s">
        <v>1569</v>
      </c>
      <c r="O217" s="31" t="s">
        <v>355</v>
      </c>
      <c r="P217" s="31">
        <v>710000000</v>
      </c>
      <c r="Q217" s="31" t="s">
        <v>1562</v>
      </c>
      <c r="R217" s="31"/>
      <c r="S217" s="31"/>
      <c r="T217" s="31"/>
      <c r="U217" s="31" t="s">
        <v>1583</v>
      </c>
      <c r="V217" s="31"/>
      <c r="W217" s="31"/>
      <c r="X217" s="31">
        <v>30</v>
      </c>
      <c r="Y217" s="31">
        <v>0</v>
      </c>
      <c r="Z217" s="31">
        <v>70</v>
      </c>
      <c r="AA217" s="31"/>
      <c r="AB217" s="31" t="s">
        <v>809</v>
      </c>
      <c r="AC217" s="39"/>
      <c r="AD217" s="39"/>
      <c r="AE217" s="75">
        <v>5403400</v>
      </c>
      <c r="AF217" s="75">
        <f t="shared" si="9"/>
        <v>6051808.000000001</v>
      </c>
      <c r="AG217" s="39"/>
      <c r="AH217" s="39">
        <v>0</v>
      </c>
      <c r="AI217" s="75">
        <f t="shared" si="10"/>
        <v>0</v>
      </c>
      <c r="AJ217" s="31" t="s">
        <v>1587</v>
      </c>
      <c r="AK217" s="40" t="s">
        <v>2420</v>
      </c>
      <c r="AL217" s="36" t="s">
        <v>2421</v>
      </c>
      <c r="AM217" s="31"/>
      <c r="AN217" s="31"/>
      <c r="AO217" s="31"/>
      <c r="AP217" s="31"/>
      <c r="AQ217" s="31"/>
      <c r="AR217" s="31"/>
      <c r="AS217" s="31"/>
      <c r="AT217" s="31"/>
      <c r="AU217" s="144"/>
    </row>
    <row r="218" spans="1:47" s="47" customFormat="1" ht="25.5" customHeight="1">
      <c r="A218" s="158"/>
      <c r="B218" s="66"/>
      <c r="C218" s="66"/>
      <c r="D218" s="66" t="s">
        <v>2425</v>
      </c>
      <c r="E218" s="66" t="s">
        <v>2418</v>
      </c>
      <c r="F218" s="86" t="s">
        <v>2419</v>
      </c>
      <c r="G218" s="86" t="s">
        <v>2419</v>
      </c>
      <c r="H218" s="66" t="s">
        <v>793</v>
      </c>
      <c r="I218" s="66"/>
      <c r="J218" s="66"/>
      <c r="K218" s="98">
        <v>100</v>
      </c>
      <c r="L218" s="98">
        <v>710000000</v>
      </c>
      <c r="M218" s="93" t="s">
        <v>1562</v>
      </c>
      <c r="N218" s="66" t="s">
        <v>1573</v>
      </c>
      <c r="O218" s="66" t="s">
        <v>355</v>
      </c>
      <c r="P218" s="66">
        <v>710000000</v>
      </c>
      <c r="Q218" s="66" t="s">
        <v>1562</v>
      </c>
      <c r="R218" s="66"/>
      <c r="S218" s="66"/>
      <c r="T218" s="66"/>
      <c r="U218" s="66"/>
      <c r="V218" s="66" t="s">
        <v>1573</v>
      </c>
      <c r="W218" s="66" t="s">
        <v>1569</v>
      </c>
      <c r="X218" s="98">
        <v>0</v>
      </c>
      <c r="Y218" s="98">
        <v>100</v>
      </c>
      <c r="Z218" s="98">
        <v>0</v>
      </c>
      <c r="AA218" s="66"/>
      <c r="AB218" s="66" t="s">
        <v>809</v>
      </c>
      <c r="AC218" s="87"/>
      <c r="AD218" s="87"/>
      <c r="AE218" s="89">
        <v>18000000</v>
      </c>
      <c r="AF218" s="89">
        <f t="shared" si="9"/>
        <v>20160000.000000004</v>
      </c>
      <c r="AG218" s="87"/>
      <c r="AH218" s="87">
        <v>0</v>
      </c>
      <c r="AI218" s="89">
        <f t="shared" si="10"/>
        <v>0</v>
      </c>
      <c r="AJ218" s="66" t="s">
        <v>1587</v>
      </c>
      <c r="AK218" s="99" t="s">
        <v>2423</v>
      </c>
      <c r="AL218" s="95" t="s">
        <v>2424</v>
      </c>
      <c r="AM218" s="66"/>
      <c r="AN218" s="66"/>
      <c r="AO218" s="66"/>
      <c r="AP218" s="66"/>
      <c r="AQ218" s="66"/>
      <c r="AR218" s="66"/>
      <c r="AS218" s="66"/>
      <c r="AT218" s="66"/>
      <c r="AU218" s="67"/>
    </row>
    <row r="219" spans="1:47" s="47" customFormat="1" ht="25.5" customHeight="1">
      <c r="A219" s="143"/>
      <c r="B219" s="31"/>
      <c r="C219" s="31"/>
      <c r="D219" s="31" t="s">
        <v>2428</v>
      </c>
      <c r="E219" s="31" t="s">
        <v>1559</v>
      </c>
      <c r="F219" s="36" t="s">
        <v>1560</v>
      </c>
      <c r="G219" s="36" t="s">
        <v>1560</v>
      </c>
      <c r="H219" s="31" t="s">
        <v>796</v>
      </c>
      <c r="I219" s="31"/>
      <c r="J219" s="31"/>
      <c r="K219" s="31">
        <v>100</v>
      </c>
      <c r="L219" s="31">
        <v>710000000</v>
      </c>
      <c r="M219" s="31" t="s">
        <v>1562</v>
      </c>
      <c r="N219" s="31" t="s">
        <v>1567</v>
      </c>
      <c r="O219" s="31" t="s">
        <v>355</v>
      </c>
      <c r="P219" s="31">
        <v>710000000</v>
      </c>
      <c r="Q219" s="31" t="s">
        <v>1562</v>
      </c>
      <c r="R219" s="31"/>
      <c r="S219" s="31"/>
      <c r="T219" s="31"/>
      <c r="U219" s="31" t="s">
        <v>1583</v>
      </c>
      <c r="V219" s="31"/>
      <c r="W219" s="31"/>
      <c r="X219" s="31">
        <v>0</v>
      </c>
      <c r="Y219" s="31">
        <v>100</v>
      </c>
      <c r="Z219" s="31">
        <v>0</v>
      </c>
      <c r="AA219" s="31"/>
      <c r="AB219" s="31" t="s">
        <v>809</v>
      </c>
      <c r="AC219" s="39"/>
      <c r="AD219" s="39"/>
      <c r="AE219" s="75">
        <v>3500000</v>
      </c>
      <c r="AF219" s="75">
        <f t="shared" si="9"/>
        <v>3920000.0000000005</v>
      </c>
      <c r="AG219" s="39"/>
      <c r="AH219" s="39">
        <v>0</v>
      </c>
      <c r="AI219" s="75">
        <f t="shared" si="10"/>
        <v>0</v>
      </c>
      <c r="AJ219" s="31" t="s">
        <v>1587</v>
      </c>
      <c r="AK219" s="36" t="s">
        <v>2426</v>
      </c>
      <c r="AL219" s="36" t="s">
        <v>2427</v>
      </c>
      <c r="AM219" s="31"/>
      <c r="AN219" s="31"/>
      <c r="AO219" s="31"/>
      <c r="AP219" s="31"/>
      <c r="AQ219" s="31"/>
      <c r="AR219" s="31"/>
      <c r="AS219" s="31"/>
      <c r="AT219" s="31"/>
      <c r="AU219" s="144"/>
    </row>
    <row r="220" spans="1:47" s="47" customFormat="1" ht="25.5" customHeight="1">
      <c r="A220" s="143"/>
      <c r="B220" s="31" t="s">
        <v>1456</v>
      </c>
      <c r="C220" s="31" t="s">
        <v>1745</v>
      </c>
      <c r="D220" s="31" t="s">
        <v>2431</v>
      </c>
      <c r="E220" s="31" t="s">
        <v>1559</v>
      </c>
      <c r="F220" s="36" t="s">
        <v>1560</v>
      </c>
      <c r="G220" s="36" t="s">
        <v>1560</v>
      </c>
      <c r="H220" s="31" t="s">
        <v>1480</v>
      </c>
      <c r="I220" s="31" t="s">
        <v>1483</v>
      </c>
      <c r="J220" s="31"/>
      <c r="K220" s="31">
        <v>100</v>
      </c>
      <c r="L220" s="31">
        <v>710000000</v>
      </c>
      <c r="M220" s="31" t="s">
        <v>1562</v>
      </c>
      <c r="N220" s="31" t="s">
        <v>1567</v>
      </c>
      <c r="O220" s="31" t="s">
        <v>355</v>
      </c>
      <c r="P220" s="31">
        <v>710000000</v>
      </c>
      <c r="Q220" s="31" t="s">
        <v>1562</v>
      </c>
      <c r="R220" s="31"/>
      <c r="S220" s="31"/>
      <c r="T220" s="31"/>
      <c r="U220" s="31"/>
      <c r="V220" s="31" t="s">
        <v>1567</v>
      </c>
      <c r="W220" s="31" t="s">
        <v>1583</v>
      </c>
      <c r="X220" s="31">
        <v>0</v>
      </c>
      <c r="Y220" s="31">
        <v>100</v>
      </c>
      <c r="Z220" s="31">
        <v>0</v>
      </c>
      <c r="AA220" s="31"/>
      <c r="AB220" s="31" t="s">
        <v>810</v>
      </c>
      <c r="AC220" s="39"/>
      <c r="AD220" s="39"/>
      <c r="AE220" s="75">
        <v>0</v>
      </c>
      <c r="AF220" s="75">
        <f t="shared" si="9"/>
        <v>0</v>
      </c>
      <c r="AG220" s="39"/>
      <c r="AH220" s="39">
        <v>0</v>
      </c>
      <c r="AI220" s="75">
        <f t="shared" si="10"/>
        <v>0</v>
      </c>
      <c r="AJ220" s="31" t="s">
        <v>1587</v>
      </c>
      <c r="AK220" s="40" t="s">
        <v>2429</v>
      </c>
      <c r="AL220" s="36" t="s">
        <v>2430</v>
      </c>
      <c r="AM220" s="31"/>
      <c r="AN220" s="31"/>
      <c r="AO220" s="31"/>
      <c r="AP220" s="31"/>
      <c r="AQ220" s="31"/>
      <c r="AR220" s="31"/>
      <c r="AS220" s="31"/>
      <c r="AT220" s="31"/>
      <c r="AU220" s="144"/>
    </row>
    <row r="221" spans="1:47" s="47" customFormat="1" ht="25.5" customHeight="1">
      <c r="A221" s="159"/>
      <c r="B221" s="31" t="s">
        <v>1456</v>
      </c>
      <c r="C221" s="31" t="s">
        <v>2589</v>
      </c>
      <c r="D221" s="38" t="s">
        <v>2432</v>
      </c>
      <c r="E221" s="38" t="s">
        <v>1559</v>
      </c>
      <c r="F221" s="42" t="s">
        <v>1560</v>
      </c>
      <c r="G221" s="42" t="s">
        <v>1560</v>
      </c>
      <c r="H221" s="38" t="s">
        <v>1480</v>
      </c>
      <c r="I221" s="38" t="s">
        <v>1483</v>
      </c>
      <c r="J221" s="38"/>
      <c r="K221" s="38">
        <v>100</v>
      </c>
      <c r="L221" s="38">
        <v>710000000</v>
      </c>
      <c r="M221" s="38" t="s">
        <v>1562</v>
      </c>
      <c r="N221" s="38" t="s">
        <v>1636</v>
      </c>
      <c r="O221" s="38" t="s">
        <v>355</v>
      </c>
      <c r="P221" s="38">
        <v>710000000</v>
      </c>
      <c r="Q221" s="38" t="s">
        <v>1562</v>
      </c>
      <c r="R221" s="38"/>
      <c r="S221" s="38"/>
      <c r="T221" s="38"/>
      <c r="U221" s="38"/>
      <c r="V221" s="38" t="s">
        <v>1567</v>
      </c>
      <c r="W221" s="38" t="s">
        <v>1583</v>
      </c>
      <c r="X221" s="38">
        <v>0</v>
      </c>
      <c r="Y221" s="38">
        <v>100</v>
      </c>
      <c r="Z221" s="38">
        <v>0</v>
      </c>
      <c r="AA221" s="38"/>
      <c r="AB221" s="38" t="s">
        <v>810</v>
      </c>
      <c r="AC221" s="110"/>
      <c r="AD221" s="110"/>
      <c r="AE221" s="112">
        <v>0</v>
      </c>
      <c r="AF221" s="112">
        <f t="shared" si="9"/>
        <v>0</v>
      </c>
      <c r="AG221" s="110"/>
      <c r="AH221" s="110">
        <v>0</v>
      </c>
      <c r="AI221" s="112">
        <f t="shared" si="10"/>
        <v>0</v>
      </c>
      <c r="AJ221" s="38" t="s">
        <v>1587</v>
      </c>
      <c r="AK221" s="41" t="s">
        <v>2429</v>
      </c>
      <c r="AL221" s="42" t="s">
        <v>2430</v>
      </c>
      <c r="AM221" s="38"/>
      <c r="AN221" s="38"/>
      <c r="AO221" s="38"/>
      <c r="AP221" s="38"/>
      <c r="AQ221" s="38"/>
      <c r="AR221" s="38"/>
      <c r="AS221" s="38"/>
      <c r="AT221" s="38"/>
      <c r="AU221" s="162"/>
    </row>
    <row r="222" spans="1:47" s="47" customFormat="1" ht="25.5" customHeight="1">
      <c r="A222" s="143"/>
      <c r="B222" s="31"/>
      <c r="C222" s="31" t="s">
        <v>2715</v>
      </c>
      <c r="D222" s="31" t="s">
        <v>2714</v>
      </c>
      <c r="E222" s="31" t="s">
        <v>1559</v>
      </c>
      <c r="F222" s="36" t="s">
        <v>1560</v>
      </c>
      <c r="G222" s="36" t="s">
        <v>1560</v>
      </c>
      <c r="H222" s="31" t="s">
        <v>1480</v>
      </c>
      <c r="I222" s="31" t="s">
        <v>1483</v>
      </c>
      <c r="J222" s="31"/>
      <c r="K222" s="31">
        <v>100</v>
      </c>
      <c r="L222" s="31">
        <v>710000000</v>
      </c>
      <c r="M222" s="31" t="s">
        <v>1562</v>
      </c>
      <c r="N222" s="31" t="s">
        <v>1636</v>
      </c>
      <c r="O222" s="31" t="s">
        <v>355</v>
      </c>
      <c r="P222" s="31">
        <v>710000000</v>
      </c>
      <c r="Q222" s="31" t="s">
        <v>1562</v>
      </c>
      <c r="R222" s="31"/>
      <c r="S222" s="31"/>
      <c r="T222" s="31"/>
      <c r="U222" s="31"/>
      <c r="V222" s="31" t="s">
        <v>1567</v>
      </c>
      <c r="W222" s="31" t="s">
        <v>1583</v>
      </c>
      <c r="X222" s="31">
        <v>0</v>
      </c>
      <c r="Y222" s="31">
        <v>100</v>
      </c>
      <c r="Z222" s="31">
        <v>0</v>
      </c>
      <c r="AA222" s="31"/>
      <c r="AB222" s="31" t="s">
        <v>809</v>
      </c>
      <c r="AC222" s="39"/>
      <c r="AD222" s="39"/>
      <c r="AE222" s="75">
        <v>2366400</v>
      </c>
      <c r="AF222" s="75">
        <f t="shared" si="9"/>
        <v>2650368.0000000005</v>
      </c>
      <c r="AG222" s="39"/>
      <c r="AH222" s="39">
        <v>0</v>
      </c>
      <c r="AI222" s="75">
        <f t="shared" si="10"/>
        <v>0</v>
      </c>
      <c r="AJ222" s="31" t="s">
        <v>1587</v>
      </c>
      <c r="AK222" s="40" t="s">
        <v>2429</v>
      </c>
      <c r="AL222" s="36" t="s">
        <v>2430</v>
      </c>
      <c r="AM222" s="31"/>
      <c r="AN222" s="31"/>
      <c r="AO222" s="31"/>
      <c r="AP222" s="31"/>
      <c r="AQ222" s="31"/>
      <c r="AR222" s="31"/>
      <c r="AS222" s="31"/>
      <c r="AT222" s="31"/>
      <c r="AU222" s="144"/>
    </row>
    <row r="223" spans="1:47" s="47" customFormat="1" ht="25.5" customHeight="1">
      <c r="A223" s="143"/>
      <c r="B223" s="31"/>
      <c r="C223" s="31"/>
      <c r="D223" s="31" t="s">
        <v>2442</v>
      </c>
      <c r="E223" s="31" t="s">
        <v>2434</v>
      </c>
      <c r="F223" s="36" t="s">
        <v>2435</v>
      </c>
      <c r="G223" s="36" t="s">
        <v>2435</v>
      </c>
      <c r="H223" s="31" t="s">
        <v>796</v>
      </c>
      <c r="I223" s="31"/>
      <c r="J223" s="31"/>
      <c r="K223" s="31">
        <v>70</v>
      </c>
      <c r="L223" s="31">
        <v>710000000</v>
      </c>
      <c r="M223" s="31" t="s">
        <v>1562</v>
      </c>
      <c r="N223" s="31" t="s">
        <v>1564</v>
      </c>
      <c r="O223" s="31" t="s">
        <v>355</v>
      </c>
      <c r="P223" s="31">
        <v>710000000</v>
      </c>
      <c r="Q223" s="31" t="s">
        <v>1562</v>
      </c>
      <c r="R223" s="31"/>
      <c r="S223" s="31"/>
      <c r="T223" s="31"/>
      <c r="U223" s="31" t="s">
        <v>1569</v>
      </c>
      <c r="V223" s="31"/>
      <c r="W223" s="31"/>
      <c r="X223" s="31">
        <v>0</v>
      </c>
      <c r="Y223" s="31">
        <v>0</v>
      </c>
      <c r="Z223" s="31">
        <v>100</v>
      </c>
      <c r="AA223" s="31"/>
      <c r="AB223" s="33" t="s">
        <v>810</v>
      </c>
      <c r="AC223" s="39"/>
      <c r="AD223" s="39"/>
      <c r="AE223" s="75">
        <v>200000</v>
      </c>
      <c r="AF223" s="75">
        <f t="shared" si="9"/>
        <v>200000</v>
      </c>
      <c r="AG223" s="39"/>
      <c r="AH223" s="39">
        <v>0</v>
      </c>
      <c r="AI223" s="75">
        <f t="shared" si="10"/>
        <v>0</v>
      </c>
      <c r="AJ223" s="31" t="s">
        <v>1587</v>
      </c>
      <c r="AK223" s="36" t="s">
        <v>2436</v>
      </c>
      <c r="AL223" s="35" t="s">
        <v>2437</v>
      </c>
      <c r="AM223" s="31"/>
      <c r="AN223" s="31"/>
      <c r="AO223" s="31"/>
      <c r="AP223" s="31"/>
      <c r="AQ223" s="31"/>
      <c r="AR223" s="31"/>
      <c r="AS223" s="31"/>
      <c r="AT223" s="31"/>
      <c r="AU223" s="144"/>
    </row>
    <row r="224" spans="1:47" s="47" customFormat="1" ht="25.5" customHeight="1">
      <c r="A224" s="143"/>
      <c r="B224" s="31"/>
      <c r="C224" s="31"/>
      <c r="D224" s="31" t="s">
        <v>2443</v>
      </c>
      <c r="E224" s="31" t="s">
        <v>2434</v>
      </c>
      <c r="F224" s="36" t="s">
        <v>2435</v>
      </c>
      <c r="G224" s="36" t="s">
        <v>2435</v>
      </c>
      <c r="H224" s="31" t="s">
        <v>796</v>
      </c>
      <c r="I224" s="31"/>
      <c r="J224" s="31"/>
      <c r="K224" s="31">
        <v>70</v>
      </c>
      <c r="L224" s="31">
        <v>710000000</v>
      </c>
      <c r="M224" s="31" t="s">
        <v>1562</v>
      </c>
      <c r="N224" s="31" t="s">
        <v>1564</v>
      </c>
      <c r="O224" s="31" t="s">
        <v>355</v>
      </c>
      <c r="P224" s="31">
        <v>710000000</v>
      </c>
      <c r="Q224" s="31" t="s">
        <v>1562</v>
      </c>
      <c r="R224" s="31"/>
      <c r="S224" s="31"/>
      <c r="T224" s="31"/>
      <c r="U224" s="31" t="s">
        <v>1569</v>
      </c>
      <c r="V224" s="31"/>
      <c r="W224" s="31"/>
      <c r="X224" s="31">
        <v>0</v>
      </c>
      <c r="Y224" s="31">
        <v>0</v>
      </c>
      <c r="Z224" s="31">
        <v>100</v>
      </c>
      <c r="AA224" s="31"/>
      <c r="AB224" s="33" t="s">
        <v>810</v>
      </c>
      <c r="AC224" s="39"/>
      <c r="AD224" s="39"/>
      <c r="AE224" s="75">
        <v>200000</v>
      </c>
      <c r="AF224" s="75">
        <f t="shared" si="9"/>
        <v>200000</v>
      </c>
      <c r="AG224" s="39"/>
      <c r="AH224" s="39">
        <v>0</v>
      </c>
      <c r="AI224" s="75">
        <f t="shared" si="10"/>
        <v>0</v>
      </c>
      <c r="AJ224" s="31" t="s">
        <v>1587</v>
      </c>
      <c r="AK224" s="36" t="s">
        <v>2438</v>
      </c>
      <c r="AL224" s="35" t="s">
        <v>2439</v>
      </c>
      <c r="AM224" s="31"/>
      <c r="AN224" s="31"/>
      <c r="AO224" s="31"/>
      <c r="AP224" s="31"/>
      <c r="AQ224" s="31"/>
      <c r="AR224" s="31"/>
      <c r="AS224" s="31"/>
      <c r="AT224" s="31"/>
      <c r="AU224" s="144"/>
    </row>
    <row r="225" spans="1:47" s="47" customFormat="1" ht="25.5" customHeight="1">
      <c r="A225" s="143"/>
      <c r="B225" s="31"/>
      <c r="C225" s="31"/>
      <c r="D225" s="31" t="s">
        <v>2444</v>
      </c>
      <c r="E225" s="31" t="s">
        <v>2434</v>
      </c>
      <c r="F225" s="36" t="s">
        <v>2435</v>
      </c>
      <c r="G225" s="36" t="s">
        <v>2435</v>
      </c>
      <c r="H225" s="31" t="s">
        <v>796</v>
      </c>
      <c r="I225" s="31"/>
      <c r="J225" s="31"/>
      <c r="K225" s="31">
        <v>70</v>
      </c>
      <c r="L225" s="31">
        <v>710000000</v>
      </c>
      <c r="M225" s="31" t="s">
        <v>1562</v>
      </c>
      <c r="N225" s="31" t="s">
        <v>1564</v>
      </c>
      <c r="O225" s="31" t="s">
        <v>355</v>
      </c>
      <c r="P225" s="31">
        <v>710000000</v>
      </c>
      <c r="Q225" s="31" t="s">
        <v>1562</v>
      </c>
      <c r="R225" s="31"/>
      <c r="S225" s="31"/>
      <c r="T225" s="31"/>
      <c r="U225" s="31" t="s">
        <v>1569</v>
      </c>
      <c r="V225" s="31"/>
      <c r="W225" s="31"/>
      <c r="X225" s="31">
        <v>0</v>
      </c>
      <c r="Y225" s="31">
        <v>0</v>
      </c>
      <c r="Z225" s="31">
        <v>100</v>
      </c>
      <c r="AA225" s="31"/>
      <c r="AB225" s="33" t="s">
        <v>810</v>
      </c>
      <c r="AC225" s="39"/>
      <c r="AD225" s="39"/>
      <c r="AE225" s="75">
        <v>200000</v>
      </c>
      <c r="AF225" s="75">
        <f t="shared" si="9"/>
        <v>200000</v>
      </c>
      <c r="AG225" s="39"/>
      <c r="AH225" s="39">
        <v>0</v>
      </c>
      <c r="AI225" s="75">
        <f t="shared" si="10"/>
        <v>0</v>
      </c>
      <c r="AJ225" s="31" t="s">
        <v>1587</v>
      </c>
      <c r="AK225" s="36" t="s">
        <v>2440</v>
      </c>
      <c r="AL225" s="35" t="s">
        <v>2441</v>
      </c>
      <c r="AM225" s="31"/>
      <c r="AN225" s="31"/>
      <c r="AO225" s="31"/>
      <c r="AP225" s="31"/>
      <c r="AQ225" s="31"/>
      <c r="AR225" s="31"/>
      <c r="AS225" s="31"/>
      <c r="AT225" s="31"/>
      <c r="AU225" s="144"/>
    </row>
    <row r="226" spans="1:47" s="47" customFormat="1" ht="25.5" customHeight="1">
      <c r="A226" s="143"/>
      <c r="B226" s="31"/>
      <c r="C226" s="31"/>
      <c r="D226" s="31" t="s">
        <v>2449</v>
      </c>
      <c r="E226" s="31" t="s">
        <v>2445</v>
      </c>
      <c r="F226" s="36" t="s">
        <v>2446</v>
      </c>
      <c r="G226" s="36" t="s">
        <v>2446</v>
      </c>
      <c r="H226" s="31" t="s">
        <v>793</v>
      </c>
      <c r="I226" s="31"/>
      <c r="J226" s="31"/>
      <c r="K226" s="31">
        <v>100</v>
      </c>
      <c r="L226" s="31">
        <v>710000000</v>
      </c>
      <c r="M226" s="31" t="s">
        <v>1562</v>
      </c>
      <c r="N226" s="31" t="s">
        <v>1571</v>
      </c>
      <c r="O226" s="31" t="s">
        <v>355</v>
      </c>
      <c r="P226" s="31">
        <v>710000000</v>
      </c>
      <c r="Q226" s="31" t="s">
        <v>1562</v>
      </c>
      <c r="R226" s="31"/>
      <c r="S226" s="31"/>
      <c r="T226" s="31"/>
      <c r="U226" s="31" t="s">
        <v>1583</v>
      </c>
      <c r="V226" s="31"/>
      <c r="W226" s="31"/>
      <c r="X226" s="31">
        <v>0</v>
      </c>
      <c r="Y226" s="31">
        <v>0</v>
      </c>
      <c r="Z226" s="31">
        <v>100</v>
      </c>
      <c r="AA226" s="31"/>
      <c r="AB226" s="31" t="s">
        <v>809</v>
      </c>
      <c r="AC226" s="39"/>
      <c r="AD226" s="39"/>
      <c r="AE226" s="75">
        <v>16406025</v>
      </c>
      <c r="AF226" s="75">
        <f t="shared" si="9"/>
        <v>18374748</v>
      </c>
      <c r="AG226" s="39"/>
      <c r="AH226" s="39">
        <v>0</v>
      </c>
      <c r="AI226" s="75">
        <f t="shared" si="10"/>
        <v>0</v>
      </c>
      <c r="AJ226" s="31" t="s">
        <v>1587</v>
      </c>
      <c r="AK226" s="40" t="s">
        <v>2447</v>
      </c>
      <c r="AL226" s="36" t="s">
        <v>2448</v>
      </c>
      <c r="AM226" s="31"/>
      <c r="AN226" s="31"/>
      <c r="AO226" s="31"/>
      <c r="AP226" s="31"/>
      <c r="AQ226" s="31"/>
      <c r="AR226" s="31"/>
      <c r="AS226" s="31"/>
      <c r="AT226" s="31"/>
      <c r="AU226" s="144"/>
    </row>
    <row r="227" spans="1:47" s="47" customFormat="1" ht="25.5" customHeight="1">
      <c r="A227" s="143"/>
      <c r="B227" s="31" t="s">
        <v>1456</v>
      </c>
      <c r="C227" s="31" t="s">
        <v>2589</v>
      </c>
      <c r="D227" s="31" t="s">
        <v>2455</v>
      </c>
      <c r="E227" s="31" t="s">
        <v>2450</v>
      </c>
      <c r="F227" s="36" t="s">
        <v>2451</v>
      </c>
      <c r="G227" s="36" t="s">
        <v>2452</v>
      </c>
      <c r="H227" s="31" t="s">
        <v>798</v>
      </c>
      <c r="I227" s="31" t="s">
        <v>1470</v>
      </c>
      <c r="J227" s="31"/>
      <c r="K227" s="31">
        <v>100</v>
      </c>
      <c r="L227" s="31">
        <v>710000000</v>
      </c>
      <c r="M227" s="31" t="s">
        <v>1562</v>
      </c>
      <c r="N227" s="31" t="s">
        <v>1586</v>
      </c>
      <c r="O227" s="31" t="s">
        <v>355</v>
      </c>
      <c r="P227" s="31">
        <v>710000000</v>
      </c>
      <c r="Q227" s="31" t="s">
        <v>1562</v>
      </c>
      <c r="R227" s="31"/>
      <c r="S227" s="31"/>
      <c r="T227" s="31"/>
      <c r="U227" s="31" t="s">
        <v>2385</v>
      </c>
      <c r="V227" s="31"/>
      <c r="W227" s="31"/>
      <c r="X227" s="31" t="s">
        <v>1652</v>
      </c>
      <c r="Y227" s="31" t="s">
        <v>1653</v>
      </c>
      <c r="Z227" s="31" t="s">
        <v>1653</v>
      </c>
      <c r="AA227" s="31"/>
      <c r="AB227" s="31" t="s">
        <v>810</v>
      </c>
      <c r="AC227" s="39"/>
      <c r="AD227" s="39"/>
      <c r="AE227" s="75">
        <v>0</v>
      </c>
      <c r="AF227" s="75">
        <f t="shared" si="9"/>
        <v>0</v>
      </c>
      <c r="AG227" s="39"/>
      <c r="AH227" s="39">
        <v>0</v>
      </c>
      <c r="AI227" s="75">
        <f t="shared" si="10"/>
        <v>0</v>
      </c>
      <c r="AJ227" s="31" t="s">
        <v>1587</v>
      </c>
      <c r="AK227" s="40" t="s">
        <v>2453</v>
      </c>
      <c r="AL227" s="36" t="s">
        <v>2454</v>
      </c>
      <c r="AM227" s="31"/>
      <c r="AN227" s="31"/>
      <c r="AO227" s="31"/>
      <c r="AP227" s="31"/>
      <c r="AQ227" s="31"/>
      <c r="AR227" s="31"/>
      <c r="AS227" s="31"/>
      <c r="AT227" s="31"/>
      <c r="AU227" s="144"/>
    </row>
    <row r="228" spans="1:47" s="47" customFormat="1" ht="25.5" customHeight="1">
      <c r="A228" s="158"/>
      <c r="B228" s="66"/>
      <c r="C228" s="66" t="s">
        <v>2650</v>
      </c>
      <c r="D228" s="66" t="s">
        <v>2717</v>
      </c>
      <c r="E228" s="66" t="s">
        <v>2450</v>
      </c>
      <c r="F228" s="86" t="s">
        <v>2451</v>
      </c>
      <c r="G228" s="86" t="s">
        <v>2452</v>
      </c>
      <c r="H228" s="66" t="s">
        <v>798</v>
      </c>
      <c r="I228" s="66" t="s">
        <v>2716</v>
      </c>
      <c r="J228" s="66"/>
      <c r="K228" s="66">
        <v>100</v>
      </c>
      <c r="L228" s="66">
        <v>710000000</v>
      </c>
      <c r="M228" s="66" t="s">
        <v>1562</v>
      </c>
      <c r="N228" s="66" t="s">
        <v>1586</v>
      </c>
      <c r="O228" s="66" t="s">
        <v>355</v>
      </c>
      <c r="P228" s="66">
        <v>710000000</v>
      </c>
      <c r="Q228" s="66" t="s">
        <v>1562</v>
      </c>
      <c r="R228" s="66"/>
      <c r="S228" s="66"/>
      <c r="T228" s="66"/>
      <c r="U228" s="66" t="s">
        <v>2385</v>
      </c>
      <c r="V228" s="66"/>
      <c r="W228" s="66"/>
      <c r="X228" s="66" t="s">
        <v>1652</v>
      </c>
      <c r="Y228" s="66" t="s">
        <v>1653</v>
      </c>
      <c r="Z228" s="66" t="s">
        <v>1653</v>
      </c>
      <c r="AA228" s="66"/>
      <c r="AB228" s="66" t="s">
        <v>810</v>
      </c>
      <c r="AC228" s="87"/>
      <c r="AD228" s="87"/>
      <c r="AE228" s="89">
        <v>456000000</v>
      </c>
      <c r="AF228" s="89">
        <f t="shared" si="9"/>
        <v>456000000</v>
      </c>
      <c r="AG228" s="87"/>
      <c r="AH228" s="87">
        <v>0</v>
      </c>
      <c r="AI228" s="89">
        <f t="shared" si="10"/>
        <v>0</v>
      </c>
      <c r="AJ228" s="66" t="s">
        <v>1587</v>
      </c>
      <c r="AK228" s="90" t="s">
        <v>2453</v>
      </c>
      <c r="AL228" s="86" t="s">
        <v>2454</v>
      </c>
      <c r="AM228" s="66"/>
      <c r="AN228" s="66"/>
      <c r="AO228" s="66"/>
      <c r="AP228" s="66"/>
      <c r="AQ228" s="66"/>
      <c r="AR228" s="66"/>
      <c r="AS228" s="66"/>
      <c r="AT228" s="66"/>
      <c r="AU228" s="67"/>
    </row>
    <row r="229" spans="1:47" s="47" customFormat="1" ht="25.5" customHeight="1">
      <c r="A229" s="143"/>
      <c r="B229" s="31" t="s">
        <v>1456</v>
      </c>
      <c r="C229" s="31" t="s">
        <v>2589</v>
      </c>
      <c r="D229" s="31" t="s">
        <v>2460</v>
      </c>
      <c r="E229" s="31" t="s">
        <v>2456</v>
      </c>
      <c r="F229" s="36" t="s">
        <v>2457</v>
      </c>
      <c r="G229" s="36" t="s">
        <v>2457</v>
      </c>
      <c r="H229" s="31" t="s">
        <v>1480</v>
      </c>
      <c r="I229" s="31" t="s">
        <v>1502</v>
      </c>
      <c r="J229" s="31"/>
      <c r="K229" s="31">
        <v>100</v>
      </c>
      <c r="L229" s="31">
        <v>710000000</v>
      </c>
      <c r="M229" s="31" t="s">
        <v>1562</v>
      </c>
      <c r="N229" s="31" t="s">
        <v>1567</v>
      </c>
      <c r="O229" s="31" t="s">
        <v>355</v>
      </c>
      <c r="P229" s="31">
        <v>710000000</v>
      </c>
      <c r="Q229" s="31" t="s">
        <v>1562</v>
      </c>
      <c r="R229" s="31"/>
      <c r="S229" s="31"/>
      <c r="T229" s="31"/>
      <c r="U229" s="31"/>
      <c r="V229" s="31" t="s">
        <v>1573</v>
      </c>
      <c r="W229" s="31" t="s">
        <v>2296</v>
      </c>
      <c r="X229" s="31">
        <v>75</v>
      </c>
      <c r="Y229" s="31">
        <v>20</v>
      </c>
      <c r="Z229" s="31">
        <v>5</v>
      </c>
      <c r="AA229" s="31"/>
      <c r="AB229" s="31" t="s">
        <v>810</v>
      </c>
      <c r="AC229" s="39"/>
      <c r="AD229" s="39"/>
      <c r="AE229" s="75">
        <v>0</v>
      </c>
      <c r="AF229" s="75">
        <f t="shared" si="9"/>
        <v>0</v>
      </c>
      <c r="AG229" s="39"/>
      <c r="AH229" s="39">
        <v>0</v>
      </c>
      <c r="AI229" s="75">
        <f t="shared" si="10"/>
        <v>0</v>
      </c>
      <c r="AJ229" s="31" t="s">
        <v>1587</v>
      </c>
      <c r="AK229" s="36" t="s">
        <v>2458</v>
      </c>
      <c r="AL229" s="36" t="s">
        <v>2459</v>
      </c>
      <c r="AM229" s="31"/>
      <c r="AN229" s="31"/>
      <c r="AO229" s="31"/>
      <c r="AP229" s="31"/>
      <c r="AQ229" s="31"/>
      <c r="AR229" s="31"/>
      <c r="AS229" s="31"/>
      <c r="AT229" s="31"/>
      <c r="AU229" s="144"/>
    </row>
    <row r="230" spans="1:47" s="69" customFormat="1" ht="25.5" customHeight="1">
      <c r="A230" s="143"/>
      <c r="B230" s="167"/>
      <c r="C230" s="31" t="s">
        <v>2590</v>
      </c>
      <c r="D230" s="31" t="s">
        <v>2591</v>
      </c>
      <c r="E230" s="31" t="s">
        <v>2456</v>
      </c>
      <c r="F230" s="36" t="s">
        <v>2457</v>
      </c>
      <c r="G230" s="36" t="s">
        <v>2457</v>
      </c>
      <c r="H230" s="31" t="s">
        <v>1480</v>
      </c>
      <c r="I230" s="31" t="s">
        <v>2592</v>
      </c>
      <c r="J230" s="31"/>
      <c r="K230" s="31">
        <v>100</v>
      </c>
      <c r="L230" s="31">
        <v>710000000</v>
      </c>
      <c r="M230" s="31" t="s">
        <v>1562</v>
      </c>
      <c r="N230" s="31" t="s">
        <v>1567</v>
      </c>
      <c r="O230" s="31" t="s">
        <v>355</v>
      </c>
      <c r="P230" s="31">
        <v>710000000</v>
      </c>
      <c r="Q230" s="31" t="s">
        <v>1562</v>
      </c>
      <c r="R230" s="31"/>
      <c r="S230" s="31"/>
      <c r="T230" s="31"/>
      <c r="U230" s="31"/>
      <c r="V230" s="31" t="s">
        <v>1573</v>
      </c>
      <c r="W230" s="31" t="s">
        <v>2296</v>
      </c>
      <c r="X230" s="31">
        <v>75</v>
      </c>
      <c r="Y230" s="31">
        <v>20</v>
      </c>
      <c r="Z230" s="31">
        <v>5</v>
      </c>
      <c r="AA230" s="31"/>
      <c r="AB230" s="31" t="s">
        <v>810</v>
      </c>
      <c r="AC230" s="39"/>
      <c r="AD230" s="39"/>
      <c r="AE230" s="75">
        <v>143500000</v>
      </c>
      <c r="AF230" s="75">
        <f t="shared" si="9"/>
        <v>143500000</v>
      </c>
      <c r="AG230" s="39"/>
      <c r="AH230" s="39">
        <v>0</v>
      </c>
      <c r="AI230" s="39">
        <v>0</v>
      </c>
      <c r="AJ230" s="31" t="s">
        <v>1587</v>
      </c>
      <c r="AK230" s="36" t="s">
        <v>2458</v>
      </c>
      <c r="AL230" s="36" t="s">
        <v>2459</v>
      </c>
      <c r="AM230" s="167"/>
      <c r="AN230" s="167"/>
      <c r="AO230" s="167"/>
      <c r="AP230" s="167"/>
      <c r="AQ230" s="167"/>
      <c r="AR230" s="167"/>
      <c r="AS230" s="167"/>
      <c r="AT230" s="167"/>
      <c r="AU230" s="168"/>
    </row>
    <row r="231" spans="1:47" s="47" customFormat="1" ht="25.5" customHeight="1">
      <c r="A231" s="159"/>
      <c r="B231" s="38" t="s">
        <v>1456</v>
      </c>
      <c r="C231" s="38" t="s">
        <v>2589</v>
      </c>
      <c r="D231" s="38" t="s">
        <v>2465</v>
      </c>
      <c r="E231" s="38" t="s">
        <v>2461</v>
      </c>
      <c r="F231" s="42" t="s">
        <v>2462</v>
      </c>
      <c r="G231" s="42" t="s">
        <v>2462</v>
      </c>
      <c r="H231" s="38" t="s">
        <v>798</v>
      </c>
      <c r="I231" s="38" t="s">
        <v>1470</v>
      </c>
      <c r="J231" s="38"/>
      <c r="K231" s="38" t="s">
        <v>1652</v>
      </c>
      <c r="L231" s="38">
        <v>710000000</v>
      </c>
      <c r="M231" s="38" t="s">
        <v>1562</v>
      </c>
      <c r="N231" s="38" t="s">
        <v>1564</v>
      </c>
      <c r="O231" s="38" t="s">
        <v>355</v>
      </c>
      <c r="P231" s="38">
        <v>710000000</v>
      </c>
      <c r="Q231" s="38" t="s">
        <v>1562</v>
      </c>
      <c r="R231" s="38"/>
      <c r="S231" s="38" t="s">
        <v>1662</v>
      </c>
      <c r="T231" s="38" t="s">
        <v>2171</v>
      </c>
      <c r="U231" s="38"/>
      <c r="V231" s="38"/>
      <c r="W231" s="38"/>
      <c r="X231" s="38">
        <v>100</v>
      </c>
      <c r="Y231" s="38">
        <v>0</v>
      </c>
      <c r="Z231" s="38">
        <v>0</v>
      </c>
      <c r="AA231" s="38"/>
      <c r="AB231" s="38" t="s">
        <v>809</v>
      </c>
      <c r="AC231" s="110"/>
      <c r="AD231" s="110"/>
      <c r="AE231" s="112">
        <v>0</v>
      </c>
      <c r="AF231" s="112">
        <f t="shared" si="9"/>
        <v>0</v>
      </c>
      <c r="AG231" s="110"/>
      <c r="AH231" s="110">
        <v>0</v>
      </c>
      <c r="AI231" s="112">
        <f t="shared" si="10"/>
        <v>0</v>
      </c>
      <c r="AJ231" s="38" t="s">
        <v>1587</v>
      </c>
      <c r="AK231" s="41" t="s">
        <v>2463</v>
      </c>
      <c r="AL231" s="42" t="s">
        <v>2464</v>
      </c>
      <c r="AM231" s="38"/>
      <c r="AN231" s="38"/>
      <c r="AO231" s="38"/>
      <c r="AP231" s="38"/>
      <c r="AQ231" s="38"/>
      <c r="AR231" s="38"/>
      <c r="AS231" s="38"/>
      <c r="AT231" s="38"/>
      <c r="AU231" s="162"/>
    </row>
    <row r="232" spans="1:47" s="47" customFormat="1" ht="25.5" customHeight="1">
      <c r="A232" s="143"/>
      <c r="B232" s="31"/>
      <c r="C232" s="31" t="s">
        <v>2650</v>
      </c>
      <c r="D232" s="31" t="s">
        <v>2465</v>
      </c>
      <c r="E232" s="31" t="s">
        <v>2461</v>
      </c>
      <c r="F232" s="36" t="s">
        <v>2462</v>
      </c>
      <c r="G232" s="36" t="s">
        <v>2462</v>
      </c>
      <c r="H232" s="31" t="s">
        <v>798</v>
      </c>
      <c r="I232" s="31" t="s">
        <v>2716</v>
      </c>
      <c r="J232" s="31"/>
      <c r="K232" s="31" t="s">
        <v>1652</v>
      </c>
      <c r="L232" s="31">
        <v>710000000</v>
      </c>
      <c r="M232" s="31" t="s">
        <v>1562</v>
      </c>
      <c r="N232" s="31" t="s">
        <v>1564</v>
      </c>
      <c r="O232" s="31" t="s">
        <v>355</v>
      </c>
      <c r="P232" s="31">
        <v>710000000</v>
      </c>
      <c r="Q232" s="31" t="s">
        <v>1562</v>
      </c>
      <c r="R232" s="31"/>
      <c r="S232" s="31" t="s">
        <v>1662</v>
      </c>
      <c r="T232" s="31" t="s">
        <v>2171</v>
      </c>
      <c r="U232" s="31"/>
      <c r="V232" s="31"/>
      <c r="W232" s="31"/>
      <c r="X232" s="31">
        <v>100</v>
      </c>
      <c r="Y232" s="31">
        <v>0</v>
      </c>
      <c r="Z232" s="31">
        <v>0</v>
      </c>
      <c r="AA232" s="31"/>
      <c r="AB232" s="31" t="s">
        <v>809</v>
      </c>
      <c r="AC232" s="39"/>
      <c r="AD232" s="39"/>
      <c r="AE232" s="75">
        <v>172306</v>
      </c>
      <c r="AF232" s="75">
        <f t="shared" si="9"/>
        <v>192982.72000000003</v>
      </c>
      <c r="AG232" s="39"/>
      <c r="AH232" s="39">
        <v>0</v>
      </c>
      <c r="AI232" s="75">
        <f t="shared" si="10"/>
        <v>0</v>
      </c>
      <c r="AJ232" s="31" t="s">
        <v>1587</v>
      </c>
      <c r="AK232" s="40" t="s">
        <v>2463</v>
      </c>
      <c r="AL232" s="36" t="s">
        <v>2464</v>
      </c>
      <c r="AM232" s="31"/>
      <c r="AN232" s="31"/>
      <c r="AO232" s="31"/>
      <c r="AP232" s="31"/>
      <c r="AQ232" s="31"/>
      <c r="AR232" s="31"/>
      <c r="AS232" s="31"/>
      <c r="AT232" s="31"/>
      <c r="AU232" s="144"/>
    </row>
    <row r="233" spans="1:47" s="47" customFormat="1" ht="25.5" customHeight="1">
      <c r="A233" s="143"/>
      <c r="B233" s="31" t="s">
        <v>1456</v>
      </c>
      <c r="C233" s="31" t="s">
        <v>2589</v>
      </c>
      <c r="D233" s="31" t="s">
        <v>2468</v>
      </c>
      <c r="E233" s="31" t="s">
        <v>2461</v>
      </c>
      <c r="F233" s="36" t="s">
        <v>2462</v>
      </c>
      <c r="G233" s="36" t="s">
        <v>2462</v>
      </c>
      <c r="H233" s="31" t="s">
        <v>798</v>
      </c>
      <c r="I233" s="31" t="s">
        <v>1470</v>
      </c>
      <c r="J233" s="31"/>
      <c r="K233" s="31" t="s">
        <v>1652</v>
      </c>
      <c r="L233" s="31">
        <v>710000000</v>
      </c>
      <c r="M233" s="31" t="s">
        <v>1562</v>
      </c>
      <c r="N233" s="31" t="s">
        <v>1569</v>
      </c>
      <c r="O233" s="31" t="s">
        <v>355</v>
      </c>
      <c r="P233" s="31">
        <v>710000000</v>
      </c>
      <c r="Q233" s="31" t="s">
        <v>1562</v>
      </c>
      <c r="R233" s="31"/>
      <c r="S233" s="31" t="s">
        <v>1662</v>
      </c>
      <c r="T233" s="31" t="s">
        <v>2171</v>
      </c>
      <c r="U233" s="31"/>
      <c r="V233" s="31"/>
      <c r="W233" s="31"/>
      <c r="X233" s="31">
        <v>100</v>
      </c>
      <c r="Y233" s="31">
        <v>0</v>
      </c>
      <c r="Z233" s="31">
        <v>0</v>
      </c>
      <c r="AA233" s="31"/>
      <c r="AB233" s="31" t="s">
        <v>809</v>
      </c>
      <c r="AC233" s="39"/>
      <c r="AD233" s="39"/>
      <c r="AE233" s="75">
        <v>0</v>
      </c>
      <c r="AF233" s="75">
        <f t="shared" si="9"/>
        <v>0</v>
      </c>
      <c r="AG233" s="39"/>
      <c r="AH233" s="39">
        <v>0</v>
      </c>
      <c r="AI233" s="75">
        <f t="shared" si="10"/>
        <v>0</v>
      </c>
      <c r="AJ233" s="31" t="s">
        <v>1587</v>
      </c>
      <c r="AK233" s="36" t="s">
        <v>2466</v>
      </c>
      <c r="AL233" s="36" t="s">
        <v>2467</v>
      </c>
      <c r="AM233" s="31"/>
      <c r="AN233" s="31"/>
      <c r="AO233" s="31"/>
      <c r="AP233" s="31"/>
      <c r="AQ233" s="31"/>
      <c r="AR233" s="31"/>
      <c r="AS233" s="31"/>
      <c r="AT233" s="31"/>
      <c r="AU233" s="144"/>
    </row>
    <row r="234" spans="1:47" s="47" customFormat="1" ht="25.5" customHeight="1">
      <c r="A234" s="158"/>
      <c r="B234" s="66"/>
      <c r="C234" s="66" t="s">
        <v>2650</v>
      </c>
      <c r="D234" s="66" t="s">
        <v>2718</v>
      </c>
      <c r="E234" s="66" t="s">
        <v>2461</v>
      </c>
      <c r="F234" s="86" t="s">
        <v>2462</v>
      </c>
      <c r="G234" s="86" t="s">
        <v>2462</v>
      </c>
      <c r="H234" s="66" t="s">
        <v>798</v>
      </c>
      <c r="I234" s="66" t="s">
        <v>2716</v>
      </c>
      <c r="J234" s="66"/>
      <c r="K234" s="66" t="s">
        <v>1652</v>
      </c>
      <c r="L234" s="66">
        <v>710000000</v>
      </c>
      <c r="M234" s="66" t="s">
        <v>1562</v>
      </c>
      <c r="N234" s="66" t="s">
        <v>1569</v>
      </c>
      <c r="O234" s="66" t="s">
        <v>355</v>
      </c>
      <c r="P234" s="66">
        <v>710000000</v>
      </c>
      <c r="Q234" s="66" t="s">
        <v>1562</v>
      </c>
      <c r="R234" s="66"/>
      <c r="S234" s="66" t="s">
        <v>1662</v>
      </c>
      <c r="T234" s="66" t="s">
        <v>2171</v>
      </c>
      <c r="U234" s="66"/>
      <c r="V234" s="66"/>
      <c r="W234" s="66"/>
      <c r="X234" s="66">
        <v>100</v>
      </c>
      <c r="Y234" s="66">
        <v>0</v>
      </c>
      <c r="Z234" s="66">
        <v>0</v>
      </c>
      <c r="AA234" s="66"/>
      <c r="AB234" s="66" t="s">
        <v>809</v>
      </c>
      <c r="AC234" s="87"/>
      <c r="AD234" s="87"/>
      <c r="AE234" s="89">
        <v>4000000</v>
      </c>
      <c r="AF234" s="89">
        <f t="shared" si="9"/>
        <v>4480000</v>
      </c>
      <c r="AG234" s="87"/>
      <c r="AH234" s="87">
        <v>0</v>
      </c>
      <c r="AI234" s="89">
        <f t="shared" si="10"/>
        <v>0</v>
      </c>
      <c r="AJ234" s="66" t="s">
        <v>1587</v>
      </c>
      <c r="AK234" s="86" t="s">
        <v>2466</v>
      </c>
      <c r="AL234" s="86" t="s">
        <v>2467</v>
      </c>
      <c r="AM234" s="66"/>
      <c r="AN234" s="66"/>
      <c r="AO234" s="66"/>
      <c r="AP234" s="66"/>
      <c r="AQ234" s="66"/>
      <c r="AR234" s="66"/>
      <c r="AS234" s="66"/>
      <c r="AT234" s="66"/>
      <c r="AU234" s="67"/>
    </row>
    <row r="235" spans="1:47" s="47" customFormat="1" ht="25.5" customHeight="1">
      <c r="A235" s="143"/>
      <c r="B235" s="31" t="s">
        <v>1456</v>
      </c>
      <c r="C235" s="31" t="s">
        <v>2589</v>
      </c>
      <c r="D235" s="31" t="s">
        <v>2473</v>
      </c>
      <c r="E235" s="31" t="s">
        <v>2469</v>
      </c>
      <c r="F235" s="36" t="s">
        <v>2470</v>
      </c>
      <c r="G235" s="36" t="s">
        <v>2470</v>
      </c>
      <c r="H235" s="31" t="s">
        <v>798</v>
      </c>
      <c r="I235" s="31" t="s">
        <v>1470</v>
      </c>
      <c r="J235" s="31"/>
      <c r="K235" s="31">
        <v>100</v>
      </c>
      <c r="L235" s="31">
        <v>710000000</v>
      </c>
      <c r="M235" s="31" t="s">
        <v>1562</v>
      </c>
      <c r="N235" s="31" t="s">
        <v>1567</v>
      </c>
      <c r="O235" s="31" t="s">
        <v>355</v>
      </c>
      <c r="P235" s="31">
        <v>710000000</v>
      </c>
      <c r="Q235" s="31" t="s">
        <v>2408</v>
      </c>
      <c r="R235" s="31"/>
      <c r="S235" s="31"/>
      <c r="T235" s="31"/>
      <c r="U235" s="31" t="s">
        <v>1583</v>
      </c>
      <c r="V235" s="31"/>
      <c r="W235" s="31"/>
      <c r="X235" s="31">
        <v>0</v>
      </c>
      <c r="Y235" s="31">
        <v>100</v>
      </c>
      <c r="Z235" s="31">
        <v>0</v>
      </c>
      <c r="AA235" s="78"/>
      <c r="AB235" s="31" t="s">
        <v>809</v>
      </c>
      <c r="AC235" s="39"/>
      <c r="AD235" s="39"/>
      <c r="AE235" s="75">
        <v>0</v>
      </c>
      <c r="AF235" s="75">
        <f t="shared" si="9"/>
        <v>0</v>
      </c>
      <c r="AG235" s="39"/>
      <c r="AH235" s="39">
        <v>0</v>
      </c>
      <c r="AI235" s="75">
        <f t="shared" si="10"/>
        <v>0</v>
      </c>
      <c r="AJ235" s="31" t="s">
        <v>1587</v>
      </c>
      <c r="AK235" s="36" t="s">
        <v>2471</v>
      </c>
      <c r="AL235" s="36" t="s">
        <v>2472</v>
      </c>
      <c r="AM235" s="31"/>
      <c r="AN235" s="31"/>
      <c r="AO235" s="31"/>
      <c r="AP235" s="31"/>
      <c r="AQ235" s="31"/>
      <c r="AR235" s="31"/>
      <c r="AS235" s="31"/>
      <c r="AT235" s="31"/>
      <c r="AU235" s="144"/>
    </row>
    <row r="236" spans="1:47" s="47" customFormat="1" ht="25.5" customHeight="1">
      <c r="A236" s="143"/>
      <c r="B236" s="31"/>
      <c r="C236" s="31" t="s">
        <v>2650</v>
      </c>
      <c r="D236" s="31" t="s">
        <v>2719</v>
      </c>
      <c r="E236" s="31" t="s">
        <v>2469</v>
      </c>
      <c r="F236" s="36" t="s">
        <v>2470</v>
      </c>
      <c r="G236" s="36" t="s">
        <v>2470</v>
      </c>
      <c r="H236" s="31" t="s">
        <v>798</v>
      </c>
      <c r="I236" s="31" t="s">
        <v>2716</v>
      </c>
      <c r="J236" s="31"/>
      <c r="K236" s="31">
        <v>100</v>
      </c>
      <c r="L236" s="31">
        <v>710000000</v>
      </c>
      <c r="M236" s="31" t="s">
        <v>1562</v>
      </c>
      <c r="N236" s="31" t="s">
        <v>1567</v>
      </c>
      <c r="O236" s="31" t="s">
        <v>355</v>
      </c>
      <c r="P236" s="31">
        <v>710000000</v>
      </c>
      <c r="Q236" s="31" t="s">
        <v>2408</v>
      </c>
      <c r="R236" s="31"/>
      <c r="S236" s="31"/>
      <c r="T236" s="31"/>
      <c r="U236" s="31" t="s">
        <v>1583</v>
      </c>
      <c r="V236" s="31"/>
      <c r="W236" s="31"/>
      <c r="X236" s="31">
        <v>0</v>
      </c>
      <c r="Y236" s="31">
        <v>100</v>
      </c>
      <c r="Z236" s="31">
        <v>0</v>
      </c>
      <c r="AA236" s="78"/>
      <c r="AB236" s="31" t="s">
        <v>809</v>
      </c>
      <c r="AC236" s="39"/>
      <c r="AD236" s="39"/>
      <c r="AE236" s="75">
        <v>11878400</v>
      </c>
      <c r="AF236" s="75">
        <f t="shared" si="9"/>
        <v>13303808.000000002</v>
      </c>
      <c r="AG236" s="39"/>
      <c r="AH236" s="39">
        <v>0</v>
      </c>
      <c r="AI236" s="75">
        <f t="shared" si="10"/>
        <v>0</v>
      </c>
      <c r="AJ236" s="31" t="s">
        <v>1587</v>
      </c>
      <c r="AK236" s="36" t="s">
        <v>2471</v>
      </c>
      <c r="AL236" s="36" t="s">
        <v>2472</v>
      </c>
      <c r="AM236" s="31"/>
      <c r="AN236" s="31"/>
      <c r="AO236" s="31"/>
      <c r="AP236" s="31"/>
      <c r="AQ236" s="31"/>
      <c r="AR236" s="31"/>
      <c r="AS236" s="31"/>
      <c r="AT236" s="31"/>
      <c r="AU236" s="144"/>
    </row>
    <row r="237" spans="1:47" s="47" customFormat="1" ht="25.5" customHeight="1">
      <c r="A237" s="143"/>
      <c r="B237" s="31" t="s">
        <v>1456</v>
      </c>
      <c r="C237" s="31" t="s">
        <v>2589</v>
      </c>
      <c r="D237" s="31" t="s">
        <v>2478</v>
      </c>
      <c r="E237" s="31" t="s">
        <v>2474</v>
      </c>
      <c r="F237" s="36" t="s">
        <v>2475</v>
      </c>
      <c r="G237" s="36" t="s">
        <v>2475</v>
      </c>
      <c r="H237" s="31" t="s">
        <v>798</v>
      </c>
      <c r="I237" s="31" t="s">
        <v>1470</v>
      </c>
      <c r="J237" s="31"/>
      <c r="K237" s="31">
        <v>100</v>
      </c>
      <c r="L237" s="31">
        <v>710000000</v>
      </c>
      <c r="M237" s="31" t="s">
        <v>1562</v>
      </c>
      <c r="N237" s="31" t="s">
        <v>1567</v>
      </c>
      <c r="O237" s="31" t="s">
        <v>355</v>
      </c>
      <c r="P237" s="31">
        <v>710000000</v>
      </c>
      <c r="Q237" s="31" t="s">
        <v>2408</v>
      </c>
      <c r="R237" s="31"/>
      <c r="S237" s="31"/>
      <c r="T237" s="31"/>
      <c r="U237" s="31" t="s">
        <v>1583</v>
      </c>
      <c r="V237" s="31"/>
      <c r="W237" s="31"/>
      <c r="X237" s="31">
        <v>0</v>
      </c>
      <c r="Y237" s="31">
        <v>100</v>
      </c>
      <c r="Z237" s="31">
        <v>0</v>
      </c>
      <c r="AA237" s="78"/>
      <c r="AB237" s="31" t="s">
        <v>809</v>
      </c>
      <c r="AC237" s="39"/>
      <c r="AD237" s="39"/>
      <c r="AE237" s="75">
        <v>0</v>
      </c>
      <c r="AF237" s="75">
        <f t="shared" si="9"/>
        <v>0</v>
      </c>
      <c r="AG237" s="39"/>
      <c r="AH237" s="39">
        <v>0</v>
      </c>
      <c r="AI237" s="75">
        <f t="shared" si="10"/>
        <v>0</v>
      </c>
      <c r="AJ237" s="31" t="s">
        <v>1587</v>
      </c>
      <c r="AK237" s="36" t="s">
        <v>2476</v>
      </c>
      <c r="AL237" s="36" t="s">
        <v>2477</v>
      </c>
      <c r="AM237" s="31"/>
      <c r="AN237" s="31"/>
      <c r="AO237" s="31"/>
      <c r="AP237" s="31"/>
      <c r="AQ237" s="31"/>
      <c r="AR237" s="31"/>
      <c r="AS237" s="31"/>
      <c r="AT237" s="31"/>
      <c r="AU237" s="144"/>
    </row>
    <row r="238" spans="1:47" s="47" customFormat="1" ht="25.5" customHeight="1">
      <c r="A238" s="143"/>
      <c r="B238" s="31"/>
      <c r="C238" s="31" t="s">
        <v>2650</v>
      </c>
      <c r="D238" s="31" t="s">
        <v>2720</v>
      </c>
      <c r="E238" s="31" t="s">
        <v>2474</v>
      </c>
      <c r="F238" s="36" t="s">
        <v>2475</v>
      </c>
      <c r="G238" s="36" t="s">
        <v>2475</v>
      </c>
      <c r="H238" s="31" t="s">
        <v>798</v>
      </c>
      <c r="I238" s="31" t="s">
        <v>2716</v>
      </c>
      <c r="J238" s="31"/>
      <c r="K238" s="31">
        <v>100</v>
      </c>
      <c r="L238" s="31">
        <v>710000000</v>
      </c>
      <c r="M238" s="31" t="s">
        <v>1562</v>
      </c>
      <c r="N238" s="31" t="s">
        <v>1567</v>
      </c>
      <c r="O238" s="31" t="s">
        <v>355</v>
      </c>
      <c r="P238" s="31">
        <v>710000000</v>
      </c>
      <c r="Q238" s="31" t="s">
        <v>2408</v>
      </c>
      <c r="R238" s="31"/>
      <c r="S238" s="31"/>
      <c r="T238" s="31"/>
      <c r="U238" s="31" t="s">
        <v>1583</v>
      </c>
      <c r="V238" s="31"/>
      <c r="W238" s="31"/>
      <c r="X238" s="31">
        <v>0</v>
      </c>
      <c r="Y238" s="31">
        <v>100</v>
      </c>
      <c r="Z238" s="31">
        <v>0</v>
      </c>
      <c r="AA238" s="78"/>
      <c r="AB238" s="31" t="s">
        <v>809</v>
      </c>
      <c r="AC238" s="39"/>
      <c r="AD238" s="39"/>
      <c r="AE238" s="75">
        <v>138741309</v>
      </c>
      <c r="AF238" s="75">
        <f t="shared" si="9"/>
        <v>155390266.08</v>
      </c>
      <c r="AG238" s="39"/>
      <c r="AH238" s="39">
        <v>0</v>
      </c>
      <c r="AI238" s="75">
        <f t="shared" si="10"/>
        <v>0</v>
      </c>
      <c r="AJ238" s="31" t="s">
        <v>1587</v>
      </c>
      <c r="AK238" s="36" t="s">
        <v>2476</v>
      </c>
      <c r="AL238" s="36" t="s">
        <v>2477</v>
      </c>
      <c r="AM238" s="31"/>
      <c r="AN238" s="31"/>
      <c r="AO238" s="31"/>
      <c r="AP238" s="31"/>
      <c r="AQ238" s="31"/>
      <c r="AR238" s="31"/>
      <c r="AS238" s="31"/>
      <c r="AT238" s="31"/>
      <c r="AU238" s="144"/>
    </row>
    <row r="239" spans="1:47" s="47" customFormat="1" ht="25.5" customHeight="1">
      <c r="A239" s="143"/>
      <c r="B239" s="31"/>
      <c r="C239" s="31"/>
      <c r="D239" s="31" t="s">
        <v>2484</v>
      </c>
      <c r="E239" s="31" t="s">
        <v>2479</v>
      </c>
      <c r="F239" s="36" t="s">
        <v>2480</v>
      </c>
      <c r="G239" s="36" t="s">
        <v>2480</v>
      </c>
      <c r="H239" s="31" t="s">
        <v>796</v>
      </c>
      <c r="I239" s="31"/>
      <c r="J239" s="31"/>
      <c r="K239" s="31">
        <v>100</v>
      </c>
      <c r="L239" s="31">
        <v>710000000</v>
      </c>
      <c r="M239" s="31" t="s">
        <v>1562</v>
      </c>
      <c r="N239" s="31" t="s">
        <v>1567</v>
      </c>
      <c r="O239" s="31" t="s">
        <v>355</v>
      </c>
      <c r="P239" s="31">
        <v>710000000</v>
      </c>
      <c r="Q239" s="31" t="s">
        <v>2481</v>
      </c>
      <c r="R239" s="31"/>
      <c r="S239" s="31" t="s">
        <v>1662</v>
      </c>
      <c r="T239" s="31" t="s">
        <v>803</v>
      </c>
      <c r="U239" s="31"/>
      <c r="V239" s="31"/>
      <c r="W239" s="31"/>
      <c r="X239" s="31">
        <v>0</v>
      </c>
      <c r="Y239" s="31">
        <v>100</v>
      </c>
      <c r="Z239" s="31">
        <v>0</v>
      </c>
      <c r="AA239" s="78"/>
      <c r="AB239" s="31" t="s">
        <v>809</v>
      </c>
      <c r="AC239" s="39"/>
      <c r="AD239" s="39"/>
      <c r="AE239" s="75">
        <v>3785714</v>
      </c>
      <c r="AF239" s="75">
        <f t="shared" si="9"/>
        <v>4239999.680000001</v>
      </c>
      <c r="AG239" s="39"/>
      <c r="AH239" s="39">
        <v>0</v>
      </c>
      <c r="AI239" s="75">
        <f t="shared" si="10"/>
        <v>0</v>
      </c>
      <c r="AJ239" s="31" t="s">
        <v>1587</v>
      </c>
      <c r="AK239" s="36" t="s">
        <v>2482</v>
      </c>
      <c r="AL239" s="36" t="s">
        <v>2483</v>
      </c>
      <c r="AM239" s="31"/>
      <c r="AN239" s="31"/>
      <c r="AO239" s="31"/>
      <c r="AP239" s="31"/>
      <c r="AQ239" s="31"/>
      <c r="AR239" s="31"/>
      <c r="AS239" s="31"/>
      <c r="AT239" s="31"/>
      <c r="AU239" s="144"/>
    </row>
    <row r="240" spans="1:47" s="47" customFormat="1" ht="25.5" customHeight="1">
      <c r="A240" s="143"/>
      <c r="B240" s="31"/>
      <c r="C240" s="31"/>
      <c r="D240" s="31" t="s">
        <v>2493</v>
      </c>
      <c r="E240" s="31" t="s">
        <v>2479</v>
      </c>
      <c r="F240" s="36" t="s">
        <v>2480</v>
      </c>
      <c r="G240" s="36" t="s">
        <v>2480</v>
      </c>
      <c r="H240" s="31" t="s">
        <v>796</v>
      </c>
      <c r="I240" s="31"/>
      <c r="J240" s="31"/>
      <c r="K240" s="31">
        <v>100</v>
      </c>
      <c r="L240" s="31">
        <v>710000000</v>
      </c>
      <c r="M240" s="31" t="s">
        <v>1562</v>
      </c>
      <c r="N240" s="31" t="s">
        <v>1567</v>
      </c>
      <c r="O240" s="31" t="s">
        <v>355</v>
      </c>
      <c r="P240" s="31">
        <v>710000000</v>
      </c>
      <c r="Q240" s="31" t="s">
        <v>2485</v>
      </c>
      <c r="R240" s="31"/>
      <c r="S240" s="31" t="s">
        <v>1662</v>
      </c>
      <c r="T240" s="31" t="s">
        <v>803</v>
      </c>
      <c r="U240" s="31"/>
      <c r="V240" s="31"/>
      <c r="W240" s="31"/>
      <c r="X240" s="31">
        <v>0</v>
      </c>
      <c r="Y240" s="31">
        <v>100</v>
      </c>
      <c r="Z240" s="31">
        <v>0</v>
      </c>
      <c r="AA240" s="78"/>
      <c r="AB240" s="31" t="s">
        <v>809</v>
      </c>
      <c r="AC240" s="39"/>
      <c r="AD240" s="39"/>
      <c r="AE240" s="75">
        <v>1071429</v>
      </c>
      <c r="AF240" s="75">
        <f t="shared" si="9"/>
        <v>1200000.4800000002</v>
      </c>
      <c r="AG240" s="39"/>
      <c r="AH240" s="39">
        <v>0</v>
      </c>
      <c r="AI240" s="75">
        <f t="shared" si="10"/>
        <v>0</v>
      </c>
      <c r="AJ240" s="31" t="s">
        <v>1587</v>
      </c>
      <c r="AK240" s="36" t="s">
        <v>2486</v>
      </c>
      <c r="AL240" s="36" t="s">
        <v>2487</v>
      </c>
      <c r="AM240" s="31"/>
      <c r="AN240" s="31"/>
      <c r="AO240" s="31"/>
      <c r="AP240" s="31"/>
      <c r="AQ240" s="31"/>
      <c r="AR240" s="31"/>
      <c r="AS240" s="31"/>
      <c r="AT240" s="31"/>
      <c r="AU240" s="144"/>
    </row>
    <row r="241" spans="1:47" s="47" customFormat="1" ht="25.5" customHeight="1">
      <c r="A241" s="143"/>
      <c r="B241" s="31"/>
      <c r="C241" s="31"/>
      <c r="D241" s="31" t="s">
        <v>2494</v>
      </c>
      <c r="E241" s="31" t="s">
        <v>2479</v>
      </c>
      <c r="F241" s="36" t="s">
        <v>2480</v>
      </c>
      <c r="G241" s="36" t="s">
        <v>2480</v>
      </c>
      <c r="H241" s="31" t="s">
        <v>796</v>
      </c>
      <c r="I241" s="31"/>
      <c r="J241" s="31"/>
      <c r="K241" s="31">
        <v>100</v>
      </c>
      <c r="L241" s="31">
        <v>710000000</v>
      </c>
      <c r="M241" s="31" t="s">
        <v>1562</v>
      </c>
      <c r="N241" s="31" t="s">
        <v>1567</v>
      </c>
      <c r="O241" s="31" t="s">
        <v>355</v>
      </c>
      <c r="P241" s="31">
        <v>710000000</v>
      </c>
      <c r="Q241" s="31" t="s">
        <v>2488</v>
      </c>
      <c r="R241" s="31"/>
      <c r="S241" s="31" t="s">
        <v>1662</v>
      </c>
      <c r="T241" s="31" t="s">
        <v>803</v>
      </c>
      <c r="U241" s="31"/>
      <c r="V241" s="31"/>
      <c r="W241" s="31"/>
      <c r="X241" s="31">
        <v>0</v>
      </c>
      <c r="Y241" s="31">
        <v>100</v>
      </c>
      <c r="Z241" s="31">
        <v>0</v>
      </c>
      <c r="AA241" s="78"/>
      <c r="AB241" s="31" t="s">
        <v>809</v>
      </c>
      <c r="AC241" s="39"/>
      <c r="AD241" s="39"/>
      <c r="AE241" s="75">
        <v>1428571</v>
      </c>
      <c r="AF241" s="75">
        <f t="shared" si="9"/>
        <v>1599999.5200000003</v>
      </c>
      <c r="AG241" s="39"/>
      <c r="AH241" s="39">
        <v>0</v>
      </c>
      <c r="AI241" s="75">
        <f t="shared" si="10"/>
        <v>0</v>
      </c>
      <c r="AJ241" s="31" t="s">
        <v>1587</v>
      </c>
      <c r="AK241" s="36" t="s">
        <v>2489</v>
      </c>
      <c r="AL241" s="36" t="s">
        <v>2490</v>
      </c>
      <c r="AM241" s="31"/>
      <c r="AN241" s="31"/>
      <c r="AO241" s="31"/>
      <c r="AP241" s="31"/>
      <c r="AQ241" s="31"/>
      <c r="AR241" s="31"/>
      <c r="AS241" s="31"/>
      <c r="AT241" s="31"/>
      <c r="AU241" s="144"/>
    </row>
    <row r="242" spans="1:47" s="47" customFormat="1" ht="25.5" customHeight="1">
      <c r="A242" s="143"/>
      <c r="B242" s="31"/>
      <c r="C242" s="31"/>
      <c r="D242" s="31" t="s">
        <v>2495</v>
      </c>
      <c r="E242" s="31" t="s">
        <v>2479</v>
      </c>
      <c r="F242" s="36" t="s">
        <v>2480</v>
      </c>
      <c r="G242" s="36" t="s">
        <v>2480</v>
      </c>
      <c r="H242" s="31" t="s">
        <v>796</v>
      </c>
      <c r="I242" s="31"/>
      <c r="J242" s="31"/>
      <c r="K242" s="31">
        <v>100</v>
      </c>
      <c r="L242" s="31">
        <v>710000000</v>
      </c>
      <c r="M242" s="31" t="s">
        <v>1562</v>
      </c>
      <c r="N242" s="31" t="s">
        <v>1567</v>
      </c>
      <c r="O242" s="31" t="s">
        <v>355</v>
      </c>
      <c r="P242" s="31">
        <v>710000000</v>
      </c>
      <c r="Q242" s="31" t="s">
        <v>2192</v>
      </c>
      <c r="R242" s="31"/>
      <c r="S242" s="31" t="s">
        <v>1662</v>
      </c>
      <c r="T242" s="31" t="s">
        <v>803</v>
      </c>
      <c r="U242" s="31"/>
      <c r="V242" s="31"/>
      <c r="W242" s="31"/>
      <c r="X242" s="31">
        <v>0</v>
      </c>
      <c r="Y242" s="31">
        <v>100</v>
      </c>
      <c r="Z242" s="31">
        <v>0</v>
      </c>
      <c r="AA242" s="78"/>
      <c r="AB242" s="31" t="s">
        <v>809</v>
      </c>
      <c r="AC242" s="39"/>
      <c r="AD242" s="39"/>
      <c r="AE242" s="75">
        <v>2142857</v>
      </c>
      <c r="AF242" s="75">
        <f t="shared" si="9"/>
        <v>2399999.8400000003</v>
      </c>
      <c r="AG242" s="39"/>
      <c r="AH242" s="39">
        <v>0</v>
      </c>
      <c r="AI242" s="75">
        <f t="shared" si="10"/>
        <v>0</v>
      </c>
      <c r="AJ242" s="31" t="s">
        <v>1587</v>
      </c>
      <c r="AK242" s="36" t="s">
        <v>2491</v>
      </c>
      <c r="AL242" s="36" t="s">
        <v>2492</v>
      </c>
      <c r="AM242" s="31"/>
      <c r="AN242" s="31"/>
      <c r="AO242" s="31"/>
      <c r="AP242" s="31"/>
      <c r="AQ242" s="31"/>
      <c r="AR242" s="31"/>
      <c r="AS242" s="31"/>
      <c r="AT242" s="31"/>
      <c r="AU242" s="144"/>
    </row>
    <row r="243" spans="1:47" s="47" customFormat="1" ht="25.5" customHeight="1">
      <c r="A243" s="159"/>
      <c r="B243" s="38"/>
      <c r="C243" s="38"/>
      <c r="D243" s="38" t="s">
        <v>2496</v>
      </c>
      <c r="E243" s="38" t="s">
        <v>2497</v>
      </c>
      <c r="F243" s="42" t="s">
        <v>2498</v>
      </c>
      <c r="G243" s="42" t="s">
        <v>2499</v>
      </c>
      <c r="H243" s="38" t="s">
        <v>793</v>
      </c>
      <c r="I243" s="38"/>
      <c r="J243" s="38"/>
      <c r="K243" s="38">
        <v>70</v>
      </c>
      <c r="L243" s="38">
        <v>710000000</v>
      </c>
      <c r="M243" s="38" t="s">
        <v>1562</v>
      </c>
      <c r="N243" s="38" t="s">
        <v>1563</v>
      </c>
      <c r="O243" s="38" t="s">
        <v>355</v>
      </c>
      <c r="P243" s="38">
        <v>710000000</v>
      </c>
      <c r="Q243" s="38" t="s">
        <v>1562</v>
      </c>
      <c r="R243" s="38"/>
      <c r="S243" s="38"/>
      <c r="T243" s="38"/>
      <c r="U243" s="38" t="s">
        <v>1583</v>
      </c>
      <c r="V243" s="38"/>
      <c r="W243" s="38"/>
      <c r="X243" s="38">
        <v>30</v>
      </c>
      <c r="Y243" s="38">
        <v>20</v>
      </c>
      <c r="Z243" s="38">
        <v>50</v>
      </c>
      <c r="AA243" s="38"/>
      <c r="AB243" s="115" t="s">
        <v>809</v>
      </c>
      <c r="AC243" s="110"/>
      <c r="AD243" s="110"/>
      <c r="AE243" s="112">
        <v>23795410.31</v>
      </c>
      <c r="AF243" s="112">
        <f t="shared" si="9"/>
        <v>26650859.5472</v>
      </c>
      <c r="AG243" s="110"/>
      <c r="AH243" s="110">
        <v>0</v>
      </c>
      <c r="AI243" s="112">
        <f t="shared" si="10"/>
        <v>0</v>
      </c>
      <c r="AJ243" s="38" t="s">
        <v>1587</v>
      </c>
      <c r="AK243" s="42" t="s">
        <v>2500</v>
      </c>
      <c r="AL243" s="116" t="s">
        <v>2501</v>
      </c>
      <c r="AM243" s="38"/>
      <c r="AN243" s="38"/>
      <c r="AO243" s="38"/>
      <c r="AP243" s="38"/>
      <c r="AQ243" s="38"/>
      <c r="AR243" s="38"/>
      <c r="AS243" s="38"/>
      <c r="AT243" s="38"/>
      <c r="AU243" s="162"/>
    </row>
    <row r="244" spans="1:47" s="47" customFormat="1" ht="25.5" customHeight="1">
      <c r="A244" s="143"/>
      <c r="B244" s="31" t="s">
        <v>1456</v>
      </c>
      <c r="C244" s="31" t="s">
        <v>2589</v>
      </c>
      <c r="D244" s="31" t="s">
        <v>2508</v>
      </c>
      <c r="E244" s="31" t="s">
        <v>2502</v>
      </c>
      <c r="F244" s="36" t="s">
        <v>2503</v>
      </c>
      <c r="G244" s="36" t="s">
        <v>2504</v>
      </c>
      <c r="H244" s="31" t="s">
        <v>798</v>
      </c>
      <c r="I244" s="31" t="s">
        <v>780</v>
      </c>
      <c r="J244" s="31"/>
      <c r="K244" s="31">
        <v>0</v>
      </c>
      <c r="L244" s="31">
        <v>710000000</v>
      </c>
      <c r="M244" s="31" t="s">
        <v>1562</v>
      </c>
      <c r="N244" s="31" t="s">
        <v>1586</v>
      </c>
      <c r="O244" s="31" t="s">
        <v>355</v>
      </c>
      <c r="P244" s="31">
        <v>710000000</v>
      </c>
      <c r="Q244" s="31" t="s">
        <v>1562</v>
      </c>
      <c r="R244" s="31"/>
      <c r="S244" s="31"/>
      <c r="T244" s="31"/>
      <c r="U244" s="31"/>
      <c r="V244" s="31" t="s">
        <v>1586</v>
      </c>
      <c r="W244" s="31" t="s">
        <v>2505</v>
      </c>
      <c r="X244" s="31">
        <v>0</v>
      </c>
      <c r="Y244" s="31">
        <v>100</v>
      </c>
      <c r="Z244" s="31">
        <v>0</v>
      </c>
      <c r="AA244" s="31"/>
      <c r="AB244" s="31" t="s">
        <v>809</v>
      </c>
      <c r="AC244" s="39"/>
      <c r="AD244" s="39"/>
      <c r="AE244" s="75">
        <v>0</v>
      </c>
      <c r="AF244" s="75">
        <f t="shared" si="9"/>
        <v>0</v>
      </c>
      <c r="AG244" s="39"/>
      <c r="AH244" s="75">
        <v>0</v>
      </c>
      <c r="AI244" s="75">
        <f t="shared" si="10"/>
        <v>0</v>
      </c>
      <c r="AJ244" s="31" t="s">
        <v>1587</v>
      </c>
      <c r="AK244" s="40" t="s">
        <v>2506</v>
      </c>
      <c r="AL244" s="36" t="s">
        <v>2507</v>
      </c>
      <c r="AM244" s="31"/>
      <c r="AN244" s="31"/>
      <c r="AO244" s="31"/>
      <c r="AP244" s="31"/>
      <c r="AQ244" s="31"/>
      <c r="AR244" s="31"/>
      <c r="AS244" s="31"/>
      <c r="AT244" s="31"/>
      <c r="AU244" s="144"/>
    </row>
    <row r="245" spans="1:47" s="47" customFormat="1" ht="25.5" customHeight="1">
      <c r="A245" s="158"/>
      <c r="B245" s="66"/>
      <c r="C245" s="66" t="s">
        <v>2650</v>
      </c>
      <c r="D245" s="66" t="s">
        <v>2721</v>
      </c>
      <c r="E245" s="66" t="s">
        <v>2502</v>
      </c>
      <c r="F245" s="86" t="s">
        <v>2503</v>
      </c>
      <c r="G245" s="86" t="s">
        <v>2504</v>
      </c>
      <c r="H245" s="66" t="s">
        <v>798</v>
      </c>
      <c r="I245" s="66" t="s">
        <v>2605</v>
      </c>
      <c r="J245" s="66"/>
      <c r="K245" s="66">
        <v>0</v>
      </c>
      <c r="L245" s="66">
        <v>710000000</v>
      </c>
      <c r="M245" s="66" t="s">
        <v>1562</v>
      </c>
      <c r="N245" s="66" t="s">
        <v>1586</v>
      </c>
      <c r="O245" s="66" t="s">
        <v>355</v>
      </c>
      <c r="P245" s="66">
        <v>710000000</v>
      </c>
      <c r="Q245" s="66" t="s">
        <v>1562</v>
      </c>
      <c r="R245" s="66"/>
      <c r="S245" s="66"/>
      <c r="T245" s="66"/>
      <c r="U245" s="66"/>
      <c r="V245" s="66" t="s">
        <v>1586</v>
      </c>
      <c r="W245" s="66" t="s">
        <v>2505</v>
      </c>
      <c r="X245" s="66">
        <v>0</v>
      </c>
      <c r="Y245" s="66">
        <v>100</v>
      </c>
      <c r="Z245" s="66">
        <v>0</v>
      </c>
      <c r="AA245" s="66"/>
      <c r="AB245" s="66" t="s">
        <v>809</v>
      </c>
      <c r="AC245" s="87"/>
      <c r="AD245" s="87"/>
      <c r="AE245" s="89">
        <v>0</v>
      </c>
      <c r="AF245" s="89">
        <f t="shared" si="9"/>
        <v>0</v>
      </c>
      <c r="AG245" s="87"/>
      <c r="AH245" s="89">
        <v>74620432.1</v>
      </c>
      <c r="AI245" s="89">
        <f t="shared" si="10"/>
        <v>83574883.952</v>
      </c>
      <c r="AJ245" s="66" t="s">
        <v>1587</v>
      </c>
      <c r="AK245" s="90" t="s">
        <v>2506</v>
      </c>
      <c r="AL245" s="86" t="s">
        <v>2507</v>
      </c>
      <c r="AM245" s="66"/>
      <c r="AN245" s="66"/>
      <c r="AO245" s="66"/>
      <c r="AP245" s="66"/>
      <c r="AQ245" s="66"/>
      <c r="AR245" s="66"/>
      <c r="AS245" s="66"/>
      <c r="AT245" s="66"/>
      <c r="AU245" s="67"/>
    </row>
    <row r="246" spans="1:47" s="47" customFormat="1" ht="25.5" customHeight="1">
      <c r="A246" s="143"/>
      <c r="B246" s="31"/>
      <c r="C246" s="31"/>
      <c r="D246" s="31" t="s">
        <v>2513</v>
      </c>
      <c r="E246" s="31" t="s">
        <v>2509</v>
      </c>
      <c r="F246" s="36" t="s">
        <v>2510</v>
      </c>
      <c r="G246" s="36" t="s">
        <v>2510</v>
      </c>
      <c r="H246" s="31" t="s">
        <v>793</v>
      </c>
      <c r="I246" s="31"/>
      <c r="J246" s="31"/>
      <c r="K246" s="31">
        <v>50</v>
      </c>
      <c r="L246" s="31">
        <v>710000000</v>
      </c>
      <c r="M246" s="31" t="s">
        <v>1562</v>
      </c>
      <c r="N246" s="31" t="s">
        <v>1567</v>
      </c>
      <c r="O246" s="31" t="s">
        <v>355</v>
      </c>
      <c r="P246" s="31">
        <v>710000000</v>
      </c>
      <c r="Q246" s="31" t="s">
        <v>1562</v>
      </c>
      <c r="R246" s="31"/>
      <c r="S246" s="31">
        <v>365</v>
      </c>
      <c r="T246" s="31" t="s">
        <v>803</v>
      </c>
      <c r="U246" s="31"/>
      <c r="V246" s="31"/>
      <c r="W246" s="31"/>
      <c r="X246" s="31">
        <v>0</v>
      </c>
      <c r="Y246" s="31">
        <v>100</v>
      </c>
      <c r="Z246" s="31">
        <v>0</v>
      </c>
      <c r="AA246" s="31"/>
      <c r="AB246" s="31" t="s">
        <v>809</v>
      </c>
      <c r="AC246" s="39"/>
      <c r="AD246" s="39"/>
      <c r="AE246" s="75">
        <v>50660428.57</v>
      </c>
      <c r="AF246" s="75">
        <f t="shared" si="9"/>
        <v>56739679.9984</v>
      </c>
      <c r="AG246" s="39"/>
      <c r="AH246" s="39">
        <v>0</v>
      </c>
      <c r="AI246" s="75">
        <f t="shared" si="10"/>
        <v>0</v>
      </c>
      <c r="AJ246" s="31" t="s">
        <v>1587</v>
      </c>
      <c r="AK246" s="36" t="s">
        <v>2511</v>
      </c>
      <c r="AL246" s="36" t="s">
        <v>2512</v>
      </c>
      <c r="AM246" s="31"/>
      <c r="AN246" s="31"/>
      <c r="AO246" s="31"/>
      <c r="AP246" s="31"/>
      <c r="AQ246" s="31"/>
      <c r="AR246" s="31"/>
      <c r="AS246" s="31"/>
      <c r="AT246" s="31"/>
      <c r="AU246" s="144"/>
    </row>
    <row r="247" spans="1:47" s="47" customFormat="1" ht="25.5" customHeight="1">
      <c r="A247" s="159"/>
      <c r="B247" s="38" t="s">
        <v>1456</v>
      </c>
      <c r="C247" s="38" t="s">
        <v>2589</v>
      </c>
      <c r="D247" s="38" t="s">
        <v>2518</v>
      </c>
      <c r="E247" s="38" t="s">
        <v>2514</v>
      </c>
      <c r="F247" s="42" t="s">
        <v>2515</v>
      </c>
      <c r="G247" s="42" t="s">
        <v>2515</v>
      </c>
      <c r="H247" s="38" t="s">
        <v>1516</v>
      </c>
      <c r="I247" s="38" t="s">
        <v>1544</v>
      </c>
      <c r="J247" s="38" t="s">
        <v>800</v>
      </c>
      <c r="K247" s="38">
        <v>90</v>
      </c>
      <c r="L247" s="38">
        <v>710000000</v>
      </c>
      <c r="M247" s="38" t="s">
        <v>1562</v>
      </c>
      <c r="N247" s="38" t="s">
        <v>1571</v>
      </c>
      <c r="O247" s="38" t="s">
        <v>355</v>
      </c>
      <c r="P247" s="38">
        <v>710000000</v>
      </c>
      <c r="Q247" s="38" t="s">
        <v>1562</v>
      </c>
      <c r="R247" s="38"/>
      <c r="S247" s="38"/>
      <c r="T247" s="38"/>
      <c r="U247" s="38"/>
      <c r="V247" s="38" t="s">
        <v>1564</v>
      </c>
      <c r="W247" s="38" t="s">
        <v>2380</v>
      </c>
      <c r="X247" s="38">
        <v>0</v>
      </c>
      <c r="Y247" s="38">
        <v>100</v>
      </c>
      <c r="Z247" s="38">
        <v>0</v>
      </c>
      <c r="AA247" s="38"/>
      <c r="AB247" s="38" t="s">
        <v>809</v>
      </c>
      <c r="AC247" s="110"/>
      <c r="AD247" s="110"/>
      <c r="AE247" s="112">
        <v>0</v>
      </c>
      <c r="AF247" s="112">
        <f t="shared" si="9"/>
        <v>0</v>
      </c>
      <c r="AG247" s="110"/>
      <c r="AH247" s="110">
        <v>0</v>
      </c>
      <c r="AI247" s="112">
        <f t="shared" si="10"/>
        <v>0</v>
      </c>
      <c r="AJ247" s="38" t="s">
        <v>1587</v>
      </c>
      <c r="AK247" s="42" t="s">
        <v>2516</v>
      </c>
      <c r="AL247" s="42" t="s">
        <v>2517</v>
      </c>
      <c r="AM247" s="38"/>
      <c r="AN247" s="38"/>
      <c r="AO247" s="38"/>
      <c r="AP247" s="38"/>
      <c r="AQ247" s="38"/>
      <c r="AR247" s="38"/>
      <c r="AS247" s="38"/>
      <c r="AT247" s="38"/>
      <c r="AU247" s="162"/>
    </row>
    <row r="248" spans="1:47" s="47" customFormat="1" ht="25.5" customHeight="1">
      <c r="A248" s="158"/>
      <c r="B248" s="66"/>
      <c r="C248" s="66" t="s">
        <v>2650</v>
      </c>
      <c r="D248" s="66" t="s">
        <v>2722</v>
      </c>
      <c r="E248" s="66" t="s">
        <v>2514</v>
      </c>
      <c r="F248" s="86" t="s">
        <v>2515</v>
      </c>
      <c r="G248" s="86" t="s">
        <v>2515</v>
      </c>
      <c r="H248" s="66" t="s">
        <v>1516</v>
      </c>
      <c r="I248" s="66" t="s">
        <v>2660</v>
      </c>
      <c r="J248" s="66" t="s">
        <v>800</v>
      </c>
      <c r="K248" s="66">
        <v>90</v>
      </c>
      <c r="L248" s="66">
        <v>710000000</v>
      </c>
      <c r="M248" s="66" t="s">
        <v>1562</v>
      </c>
      <c r="N248" s="66" t="s">
        <v>1571</v>
      </c>
      <c r="O248" s="66" t="s">
        <v>355</v>
      </c>
      <c r="P248" s="66">
        <v>710000000</v>
      </c>
      <c r="Q248" s="66" t="s">
        <v>1562</v>
      </c>
      <c r="R248" s="66"/>
      <c r="S248" s="66"/>
      <c r="T248" s="66"/>
      <c r="U248" s="66"/>
      <c r="V248" s="66" t="s">
        <v>1564</v>
      </c>
      <c r="W248" s="66" t="s">
        <v>2380</v>
      </c>
      <c r="X248" s="66">
        <v>0</v>
      </c>
      <c r="Y248" s="66">
        <v>100</v>
      </c>
      <c r="Z248" s="66">
        <v>0</v>
      </c>
      <c r="AA248" s="66"/>
      <c r="AB248" s="66" t="s">
        <v>809</v>
      </c>
      <c r="AC248" s="87"/>
      <c r="AD248" s="87"/>
      <c r="AE248" s="89">
        <v>30000000</v>
      </c>
      <c r="AF248" s="89">
        <f t="shared" si="9"/>
        <v>33600000</v>
      </c>
      <c r="AG248" s="87"/>
      <c r="AH248" s="87">
        <v>0</v>
      </c>
      <c r="AI248" s="89">
        <f t="shared" si="10"/>
        <v>0</v>
      </c>
      <c r="AJ248" s="66" t="s">
        <v>1587</v>
      </c>
      <c r="AK248" s="86" t="s">
        <v>2516</v>
      </c>
      <c r="AL248" s="86" t="s">
        <v>2517</v>
      </c>
      <c r="AM248" s="66"/>
      <c r="AN248" s="66"/>
      <c r="AO248" s="66"/>
      <c r="AP248" s="66"/>
      <c r="AQ248" s="66"/>
      <c r="AR248" s="66"/>
      <c r="AS248" s="66"/>
      <c r="AT248" s="66"/>
      <c r="AU248" s="67"/>
    </row>
    <row r="249" spans="1:47" s="47" customFormat="1" ht="25.5" customHeight="1">
      <c r="A249" s="143"/>
      <c r="B249" s="31" t="s">
        <v>1456</v>
      </c>
      <c r="C249" s="31" t="s">
        <v>1745</v>
      </c>
      <c r="D249" s="31" t="s">
        <v>2524</v>
      </c>
      <c r="E249" s="31" t="s">
        <v>2519</v>
      </c>
      <c r="F249" s="36" t="s">
        <v>2520</v>
      </c>
      <c r="G249" s="36" t="s">
        <v>2521</v>
      </c>
      <c r="H249" s="31" t="s">
        <v>1516</v>
      </c>
      <c r="I249" s="31" t="s">
        <v>1544</v>
      </c>
      <c r="J249" s="31" t="s">
        <v>800</v>
      </c>
      <c r="K249" s="31">
        <v>100</v>
      </c>
      <c r="L249" s="31">
        <v>710000000</v>
      </c>
      <c r="M249" s="31" t="s">
        <v>1562</v>
      </c>
      <c r="N249" s="31" t="s">
        <v>1567</v>
      </c>
      <c r="O249" s="31" t="s">
        <v>355</v>
      </c>
      <c r="P249" s="31">
        <v>710000000</v>
      </c>
      <c r="Q249" s="31" t="s">
        <v>1562</v>
      </c>
      <c r="R249" s="31"/>
      <c r="S249" s="31"/>
      <c r="T249" s="31"/>
      <c r="U249" s="31"/>
      <c r="V249" s="31" t="s">
        <v>1567</v>
      </c>
      <c r="W249" s="31" t="s">
        <v>1583</v>
      </c>
      <c r="X249" s="31">
        <v>0</v>
      </c>
      <c r="Y249" s="31">
        <v>100</v>
      </c>
      <c r="Z249" s="31">
        <v>0</v>
      </c>
      <c r="AA249" s="31"/>
      <c r="AB249" s="31" t="s">
        <v>809</v>
      </c>
      <c r="AC249" s="39"/>
      <c r="AD249" s="39"/>
      <c r="AE249" s="75">
        <v>0</v>
      </c>
      <c r="AF249" s="75">
        <f t="shared" si="9"/>
        <v>0</v>
      </c>
      <c r="AG249" s="39"/>
      <c r="AH249" s="39">
        <v>0</v>
      </c>
      <c r="AI249" s="75">
        <f t="shared" si="10"/>
        <v>0</v>
      </c>
      <c r="AJ249" s="31" t="s">
        <v>1587</v>
      </c>
      <c r="AK249" s="36" t="s">
        <v>2522</v>
      </c>
      <c r="AL249" s="36" t="s">
        <v>2523</v>
      </c>
      <c r="AM249" s="31"/>
      <c r="AN249" s="31"/>
      <c r="AO249" s="31"/>
      <c r="AP249" s="31"/>
      <c r="AQ249" s="31"/>
      <c r="AR249" s="31"/>
      <c r="AS249" s="31"/>
      <c r="AT249" s="31"/>
      <c r="AU249" s="144"/>
    </row>
    <row r="250" spans="1:47" s="47" customFormat="1" ht="25.5" customHeight="1">
      <c r="A250" s="159"/>
      <c r="B250" s="38"/>
      <c r="C250" s="38" t="s">
        <v>2433</v>
      </c>
      <c r="D250" s="38" t="s">
        <v>2525</v>
      </c>
      <c r="E250" s="38" t="s">
        <v>2519</v>
      </c>
      <c r="F250" s="42" t="s">
        <v>2520</v>
      </c>
      <c r="G250" s="42" t="s">
        <v>2521</v>
      </c>
      <c r="H250" s="38" t="s">
        <v>1516</v>
      </c>
      <c r="I250" s="38" t="s">
        <v>1544</v>
      </c>
      <c r="J250" s="38" t="s">
        <v>800</v>
      </c>
      <c r="K250" s="38">
        <v>100</v>
      </c>
      <c r="L250" s="38">
        <v>710000000</v>
      </c>
      <c r="M250" s="38" t="s">
        <v>1562</v>
      </c>
      <c r="N250" s="38" t="s">
        <v>1636</v>
      </c>
      <c r="O250" s="38" t="s">
        <v>355</v>
      </c>
      <c r="P250" s="38">
        <v>710000000</v>
      </c>
      <c r="Q250" s="38" t="s">
        <v>1562</v>
      </c>
      <c r="R250" s="38"/>
      <c r="S250" s="38"/>
      <c r="T250" s="38"/>
      <c r="U250" s="38"/>
      <c r="V250" s="38" t="s">
        <v>1567</v>
      </c>
      <c r="W250" s="38" t="s">
        <v>1583</v>
      </c>
      <c r="X250" s="38">
        <v>0</v>
      </c>
      <c r="Y250" s="38">
        <v>100</v>
      </c>
      <c r="Z250" s="38">
        <v>0</v>
      </c>
      <c r="AA250" s="38"/>
      <c r="AB250" s="38" t="s">
        <v>809</v>
      </c>
      <c r="AC250" s="110"/>
      <c r="AD250" s="110"/>
      <c r="AE250" s="112">
        <v>111216192.86</v>
      </c>
      <c r="AF250" s="112">
        <f t="shared" si="9"/>
        <v>124562136.00320001</v>
      </c>
      <c r="AG250" s="110"/>
      <c r="AH250" s="110">
        <v>0</v>
      </c>
      <c r="AI250" s="112">
        <f t="shared" si="10"/>
        <v>0</v>
      </c>
      <c r="AJ250" s="38" t="s">
        <v>1587</v>
      </c>
      <c r="AK250" s="42" t="s">
        <v>2522</v>
      </c>
      <c r="AL250" s="42" t="s">
        <v>2523</v>
      </c>
      <c r="AM250" s="38"/>
      <c r="AN250" s="38"/>
      <c r="AO250" s="38"/>
      <c r="AP250" s="38"/>
      <c r="AQ250" s="38"/>
      <c r="AR250" s="38"/>
      <c r="AS250" s="38"/>
      <c r="AT250" s="38"/>
      <c r="AU250" s="162"/>
    </row>
    <row r="251" spans="1:47" s="47" customFormat="1" ht="25.5" customHeight="1">
      <c r="A251" s="143"/>
      <c r="B251" s="31" t="s">
        <v>1456</v>
      </c>
      <c r="C251" s="31" t="s">
        <v>2589</v>
      </c>
      <c r="D251" s="31" t="s">
        <v>2530</v>
      </c>
      <c r="E251" s="31" t="s">
        <v>2526</v>
      </c>
      <c r="F251" s="36" t="s">
        <v>2527</v>
      </c>
      <c r="G251" s="36" t="s">
        <v>2527</v>
      </c>
      <c r="H251" s="31" t="s">
        <v>1480</v>
      </c>
      <c r="I251" s="31" t="s">
        <v>1483</v>
      </c>
      <c r="J251" s="31"/>
      <c r="K251" s="31">
        <v>100</v>
      </c>
      <c r="L251" s="31">
        <v>710000000</v>
      </c>
      <c r="M251" s="31" t="s">
        <v>1562</v>
      </c>
      <c r="N251" s="31" t="s">
        <v>1573</v>
      </c>
      <c r="O251" s="31" t="s">
        <v>355</v>
      </c>
      <c r="P251" s="31">
        <v>710000000</v>
      </c>
      <c r="Q251" s="31" t="s">
        <v>1562</v>
      </c>
      <c r="R251" s="31"/>
      <c r="S251" s="31"/>
      <c r="T251" s="31"/>
      <c r="U251" s="31" t="s">
        <v>1580</v>
      </c>
      <c r="V251" s="31"/>
      <c r="W251" s="31"/>
      <c r="X251" s="31">
        <v>0</v>
      </c>
      <c r="Y251" s="31">
        <v>0</v>
      </c>
      <c r="Z251" s="31">
        <v>100</v>
      </c>
      <c r="AA251" s="31"/>
      <c r="AB251" s="31" t="s">
        <v>809</v>
      </c>
      <c r="AC251" s="39"/>
      <c r="AD251" s="39"/>
      <c r="AE251" s="75">
        <v>0</v>
      </c>
      <c r="AF251" s="75">
        <f t="shared" si="9"/>
        <v>0</v>
      </c>
      <c r="AG251" s="39"/>
      <c r="AH251" s="39">
        <v>0</v>
      </c>
      <c r="AI251" s="75">
        <f t="shared" si="10"/>
        <v>0</v>
      </c>
      <c r="AJ251" s="31" t="s">
        <v>1587</v>
      </c>
      <c r="AK251" s="36" t="s">
        <v>2528</v>
      </c>
      <c r="AL251" s="36" t="s">
        <v>2529</v>
      </c>
      <c r="AM251" s="31"/>
      <c r="AN251" s="31"/>
      <c r="AO251" s="31"/>
      <c r="AP251" s="31"/>
      <c r="AQ251" s="31"/>
      <c r="AR251" s="31"/>
      <c r="AS251" s="31"/>
      <c r="AT251" s="31"/>
      <c r="AU251" s="144"/>
    </row>
    <row r="252" spans="1:47" s="47" customFormat="1" ht="25.5" customHeight="1">
      <c r="A252" s="158"/>
      <c r="B252" s="66"/>
      <c r="C252" s="66" t="s">
        <v>2650</v>
      </c>
      <c r="D252" s="66" t="s">
        <v>2723</v>
      </c>
      <c r="E252" s="66" t="s">
        <v>2526</v>
      </c>
      <c r="F252" s="86" t="s">
        <v>2527</v>
      </c>
      <c r="G252" s="86" t="s">
        <v>2527</v>
      </c>
      <c r="H252" s="66" t="s">
        <v>1480</v>
      </c>
      <c r="I252" s="66" t="s">
        <v>2601</v>
      </c>
      <c r="J252" s="66"/>
      <c r="K252" s="66">
        <v>100</v>
      </c>
      <c r="L252" s="66">
        <v>710000000</v>
      </c>
      <c r="M252" s="66" t="s">
        <v>1562</v>
      </c>
      <c r="N252" s="66" t="s">
        <v>1573</v>
      </c>
      <c r="O252" s="66" t="s">
        <v>355</v>
      </c>
      <c r="P252" s="66">
        <v>710000000</v>
      </c>
      <c r="Q252" s="66" t="s">
        <v>1562</v>
      </c>
      <c r="R252" s="66"/>
      <c r="S252" s="66"/>
      <c r="T252" s="66"/>
      <c r="U252" s="66" t="s">
        <v>1580</v>
      </c>
      <c r="V252" s="66"/>
      <c r="W252" s="66"/>
      <c r="X252" s="66">
        <v>0</v>
      </c>
      <c r="Y252" s="66">
        <v>0</v>
      </c>
      <c r="Z252" s="66">
        <v>100</v>
      </c>
      <c r="AA252" s="66"/>
      <c r="AB252" s="66" t="s">
        <v>809</v>
      </c>
      <c r="AC252" s="87"/>
      <c r="AD252" s="87"/>
      <c r="AE252" s="89">
        <v>1442357.14</v>
      </c>
      <c r="AF252" s="89">
        <f t="shared" si="9"/>
        <v>1615439.9968</v>
      </c>
      <c r="AG252" s="87"/>
      <c r="AH252" s="87">
        <v>0</v>
      </c>
      <c r="AI252" s="89">
        <f t="shared" si="10"/>
        <v>0</v>
      </c>
      <c r="AJ252" s="66" t="s">
        <v>1587</v>
      </c>
      <c r="AK252" s="86" t="s">
        <v>2528</v>
      </c>
      <c r="AL252" s="86" t="s">
        <v>2529</v>
      </c>
      <c r="AM252" s="66"/>
      <c r="AN252" s="66"/>
      <c r="AO252" s="66"/>
      <c r="AP252" s="66"/>
      <c r="AQ252" s="66"/>
      <c r="AR252" s="66"/>
      <c r="AS252" s="66"/>
      <c r="AT252" s="66"/>
      <c r="AU252" s="67"/>
    </row>
    <row r="253" spans="1:47" s="47" customFormat="1" ht="25.5" customHeight="1">
      <c r="A253" s="143"/>
      <c r="B253" s="31"/>
      <c r="C253" s="31"/>
      <c r="D253" s="31" t="s">
        <v>2537</v>
      </c>
      <c r="E253" s="31" t="s">
        <v>2531</v>
      </c>
      <c r="F253" s="36" t="s">
        <v>2532</v>
      </c>
      <c r="G253" s="36" t="s">
        <v>2533</v>
      </c>
      <c r="H253" s="31" t="s">
        <v>793</v>
      </c>
      <c r="I253" s="31"/>
      <c r="J253" s="31"/>
      <c r="K253" s="31">
        <v>90</v>
      </c>
      <c r="L253" s="31">
        <v>710000000</v>
      </c>
      <c r="M253" s="31" t="s">
        <v>1562</v>
      </c>
      <c r="N253" s="31" t="s">
        <v>1567</v>
      </c>
      <c r="O253" s="31" t="s">
        <v>355</v>
      </c>
      <c r="P253" s="31">
        <v>710000000</v>
      </c>
      <c r="Q253" s="31" t="s">
        <v>1562</v>
      </c>
      <c r="R253" s="31"/>
      <c r="S253" s="31" t="s">
        <v>2534</v>
      </c>
      <c r="T253" s="31" t="s">
        <v>803</v>
      </c>
      <c r="U253" s="31"/>
      <c r="V253" s="31"/>
      <c r="W253" s="31"/>
      <c r="X253" s="31">
        <v>0</v>
      </c>
      <c r="Y253" s="31">
        <v>100</v>
      </c>
      <c r="Z253" s="31">
        <v>0</v>
      </c>
      <c r="AA253" s="31"/>
      <c r="AB253" s="31" t="s">
        <v>809</v>
      </c>
      <c r="AC253" s="39"/>
      <c r="AD253" s="39"/>
      <c r="AE253" s="75">
        <v>8000000</v>
      </c>
      <c r="AF253" s="75">
        <f t="shared" si="9"/>
        <v>8960000</v>
      </c>
      <c r="AG253" s="39"/>
      <c r="AH253" s="39">
        <v>0</v>
      </c>
      <c r="AI253" s="75">
        <f t="shared" si="10"/>
        <v>0</v>
      </c>
      <c r="AJ253" s="31" t="s">
        <v>1587</v>
      </c>
      <c r="AK253" s="36" t="s">
        <v>2535</v>
      </c>
      <c r="AL253" s="36" t="s">
        <v>2536</v>
      </c>
      <c r="AM253" s="31"/>
      <c r="AN253" s="31"/>
      <c r="AO253" s="31"/>
      <c r="AP253" s="31"/>
      <c r="AQ253" s="31"/>
      <c r="AR253" s="31"/>
      <c r="AS253" s="31"/>
      <c r="AT253" s="31"/>
      <c r="AU253" s="144"/>
    </row>
    <row r="254" spans="1:47" s="47" customFormat="1" ht="25.5" customHeight="1">
      <c r="A254" s="159"/>
      <c r="B254" s="38"/>
      <c r="C254" s="38"/>
      <c r="D254" s="38" t="s">
        <v>2542</v>
      </c>
      <c r="E254" s="38" t="s">
        <v>2538</v>
      </c>
      <c r="F254" s="42" t="s">
        <v>1558</v>
      </c>
      <c r="G254" s="42" t="s">
        <v>1558</v>
      </c>
      <c r="H254" s="38" t="s">
        <v>793</v>
      </c>
      <c r="I254" s="38"/>
      <c r="J254" s="38"/>
      <c r="K254" s="38">
        <v>70</v>
      </c>
      <c r="L254" s="38">
        <v>710000000</v>
      </c>
      <c r="M254" s="38" t="s">
        <v>1562</v>
      </c>
      <c r="N254" s="38" t="s">
        <v>1580</v>
      </c>
      <c r="O254" s="38" t="s">
        <v>355</v>
      </c>
      <c r="P254" s="38">
        <v>710000000</v>
      </c>
      <c r="Q254" s="38" t="s">
        <v>2539</v>
      </c>
      <c r="R254" s="38"/>
      <c r="S254" s="38"/>
      <c r="T254" s="38"/>
      <c r="U254" s="38" t="s">
        <v>1569</v>
      </c>
      <c r="V254" s="38"/>
      <c r="W254" s="38"/>
      <c r="X254" s="38">
        <v>40</v>
      </c>
      <c r="Y254" s="38">
        <v>0</v>
      </c>
      <c r="Z254" s="38">
        <v>60</v>
      </c>
      <c r="AA254" s="38"/>
      <c r="AB254" s="115" t="s">
        <v>809</v>
      </c>
      <c r="AC254" s="110"/>
      <c r="AD254" s="110"/>
      <c r="AE254" s="112">
        <v>16649726.25</v>
      </c>
      <c r="AF254" s="112">
        <f t="shared" si="9"/>
        <v>18647693.400000002</v>
      </c>
      <c r="AG254" s="110"/>
      <c r="AH254" s="110">
        <v>0</v>
      </c>
      <c r="AI254" s="112">
        <f t="shared" si="10"/>
        <v>0</v>
      </c>
      <c r="AJ254" s="38" t="s">
        <v>1587</v>
      </c>
      <c r="AK254" s="117" t="s">
        <v>2540</v>
      </c>
      <c r="AL254" s="116" t="s">
        <v>2541</v>
      </c>
      <c r="AM254" s="38"/>
      <c r="AN254" s="38"/>
      <c r="AO254" s="38"/>
      <c r="AP254" s="38"/>
      <c r="AQ254" s="38"/>
      <c r="AR254" s="38"/>
      <c r="AS254" s="38"/>
      <c r="AT254" s="38"/>
      <c r="AU254" s="162"/>
    </row>
    <row r="255" spans="1:47" s="47" customFormat="1" ht="25.5" customHeight="1">
      <c r="A255" s="158"/>
      <c r="B255" s="66" t="s">
        <v>1456</v>
      </c>
      <c r="C255" s="66" t="s">
        <v>2589</v>
      </c>
      <c r="D255" s="66" t="s">
        <v>2546</v>
      </c>
      <c r="E255" s="66" t="s">
        <v>1557</v>
      </c>
      <c r="F255" s="86" t="s">
        <v>1558</v>
      </c>
      <c r="G255" s="86" t="s">
        <v>1558</v>
      </c>
      <c r="H255" s="66" t="s">
        <v>793</v>
      </c>
      <c r="I255" s="66"/>
      <c r="J255" s="66"/>
      <c r="K255" s="66">
        <v>50</v>
      </c>
      <c r="L255" s="66">
        <v>710000000</v>
      </c>
      <c r="M255" s="66" t="s">
        <v>1562</v>
      </c>
      <c r="N255" s="66" t="s">
        <v>1580</v>
      </c>
      <c r="O255" s="66" t="s">
        <v>355</v>
      </c>
      <c r="P255" s="66">
        <v>710000000</v>
      </c>
      <c r="Q255" s="66" t="s">
        <v>2543</v>
      </c>
      <c r="R255" s="66"/>
      <c r="S255" s="66"/>
      <c r="T255" s="66"/>
      <c r="U255" s="66" t="s">
        <v>1583</v>
      </c>
      <c r="V255" s="66"/>
      <c r="W255" s="66"/>
      <c r="X255" s="66">
        <v>0</v>
      </c>
      <c r="Y255" s="66">
        <v>0</v>
      </c>
      <c r="Z255" s="66">
        <v>100</v>
      </c>
      <c r="AA255" s="66"/>
      <c r="AB255" s="91" t="s">
        <v>809</v>
      </c>
      <c r="AC255" s="87"/>
      <c r="AD255" s="87"/>
      <c r="AE255" s="89">
        <v>0</v>
      </c>
      <c r="AF255" s="89">
        <f t="shared" si="9"/>
        <v>0</v>
      </c>
      <c r="AG255" s="87"/>
      <c r="AH255" s="87">
        <v>0</v>
      </c>
      <c r="AI255" s="89">
        <f t="shared" si="10"/>
        <v>0</v>
      </c>
      <c r="AJ255" s="66" t="s">
        <v>1587</v>
      </c>
      <c r="AK255" s="100" t="s">
        <v>2544</v>
      </c>
      <c r="AL255" s="100" t="s">
        <v>2545</v>
      </c>
      <c r="AM255" s="66"/>
      <c r="AN255" s="66"/>
      <c r="AO255" s="66"/>
      <c r="AP255" s="66"/>
      <c r="AQ255" s="66"/>
      <c r="AR255" s="66"/>
      <c r="AS255" s="66"/>
      <c r="AT255" s="66"/>
      <c r="AU255" s="67"/>
    </row>
    <row r="256" spans="1:47" s="79" customFormat="1" ht="25.5" customHeight="1">
      <c r="A256" s="143"/>
      <c r="B256" s="167"/>
      <c r="C256" s="31" t="s">
        <v>2593</v>
      </c>
      <c r="D256" s="31" t="s">
        <v>2594</v>
      </c>
      <c r="E256" s="33" t="s">
        <v>1557</v>
      </c>
      <c r="F256" s="36" t="s">
        <v>1558</v>
      </c>
      <c r="G256" s="36" t="s">
        <v>1558</v>
      </c>
      <c r="H256" s="31" t="s">
        <v>793</v>
      </c>
      <c r="I256" s="31"/>
      <c r="J256" s="31"/>
      <c r="K256" s="31">
        <v>50</v>
      </c>
      <c r="L256" s="31">
        <v>710000000</v>
      </c>
      <c r="M256" s="31" t="s">
        <v>1562</v>
      </c>
      <c r="N256" s="31" t="s">
        <v>1567</v>
      </c>
      <c r="O256" s="31" t="s">
        <v>355</v>
      </c>
      <c r="P256" s="31">
        <v>710000000</v>
      </c>
      <c r="Q256" s="31" t="s">
        <v>2543</v>
      </c>
      <c r="R256" s="31"/>
      <c r="S256" s="31"/>
      <c r="T256" s="31"/>
      <c r="U256" s="31" t="s">
        <v>1583</v>
      </c>
      <c r="V256" s="31"/>
      <c r="W256" s="31"/>
      <c r="X256" s="31">
        <v>0</v>
      </c>
      <c r="Y256" s="31">
        <v>100</v>
      </c>
      <c r="Z256" s="31">
        <v>0</v>
      </c>
      <c r="AA256" s="31"/>
      <c r="AB256" s="31" t="s">
        <v>809</v>
      </c>
      <c r="AC256" s="76"/>
      <c r="AD256" s="76"/>
      <c r="AE256" s="75">
        <v>29400000</v>
      </c>
      <c r="AF256" s="75">
        <f t="shared" si="9"/>
        <v>32928000.000000004</v>
      </c>
      <c r="AG256" s="76"/>
      <c r="AH256" s="75">
        <f>AG256*AD256</f>
        <v>0</v>
      </c>
      <c r="AI256" s="75">
        <f t="shared" si="10"/>
        <v>0</v>
      </c>
      <c r="AJ256" s="31" t="s">
        <v>1587</v>
      </c>
      <c r="AK256" s="45" t="s">
        <v>2595</v>
      </c>
      <c r="AL256" s="45" t="s">
        <v>2596</v>
      </c>
      <c r="AM256" s="167"/>
      <c r="AN256" s="167"/>
      <c r="AO256" s="167"/>
      <c r="AP256" s="167"/>
      <c r="AQ256" s="167"/>
      <c r="AR256" s="167"/>
      <c r="AS256" s="167"/>
      <c r="AT256" s="167"/>
      <c r="AU256" s="168"/>
    </row>
    <row r="257" spans="1:47" s="47" customFormat="1" ht="25.5" customHeight="1">
      <c r="A257" s="159"/>
      <c r="B257" s="38"/>
      <c r="C257" s="38"/>
      <c r="D257" s="38" t="s">
        <v>2549</v>
      </c>
      <c r="E257" s="38" t="s">
        <v>1557</v>
      </c>
      <c r="F257" s="42" t="s">
        <v>1558</v>
      </c>
      <c r="G257" s="42" t="s">
        <v>1558</v>
      </c>
      <c r="H257" s="38" t="s">
        <v>796</v>
      </c>
      <c r="I257" s="38"/>
      <c r="J257" s="38"/>
      <c r="K257" s="38">
        <v>100</v>
      </c>
      <c r="L257" s="38">
        <v>710000000</v>
      </c>
      <c r="M257" s="38" t="s">
        <v>1562</v>
      </c>
      <c r="N257" s="38" t="s">
        <v>1586</v>
      </c>
      <c r="O257" s="38" t="s">
        <v>355</v>
      </c>
      <c r="P257" s="38">
        <v>510000000</v>
      </c>
      <c r="Q257" s="38" t="s">
        <v>2543</v>
      </c>
      <c r="R257" s="38"/>
      <c r="S257" s="38"/>
      <c r="T257" s="38"/>
      <c r="U257" s="38"/>
      <c r="V257" s="38"/>
      <c r="W257" s="38" t="s">
        <v>1586</v>
      </c>
      <c r="X257" s="38">
        <v>0</v>
      </c>
      <c r="Y257" s="38">
        <v>0</v>
      </c>
      <c r="Z257" s="38">
        <v>100</v>
      </c>
      <c r="AA257" s="38"/>
      <c r="AB257" s="115" t="s">
        <v>809</v>
      </c>
      <c r="AC257" s="110"/>
      <c r="AD257" s="110"/>
      <c r="AE257" s="112">
        <v>1426000</v>
      </c>
      <c r="AF257" s="112">
        <f t="shared" si="9"/>
        <v>1597120.0000000002</v>
      </c>
      <c r="AG257" s="110"/>
      <c r="AH257" s="110">
        <v>0</v>
      </c>
      <c r="AI257" s="112">
        <f t="shared" si="10"/>
        <v>0</v>
      </c>
      <c r="AJ257" s="38" t="s">
        <v>1587</v>
      </c>
      <c r="AK257" s="42" t="s">
        <v>2547</v>
      </c>
      <c r="AL257" s="42" t="s">
        <v>2548</v>
      </c>
      <c r="AM257" s="38"/>
      <c r="AN257" s="38"/>
      <c r="AO257" s="38"/>
      <c r="AP257" s="38"/>
      <c r="AQ257" s="38"/>
      <c r="AR257" s="38"/>
      <c r="AS257" s="38"/>
      <c r="AT257" s="38"/>
      <c r="AU257" s="162"/>
    </row>
    <row r="258" spans="1:47" s="47" customFormat="1" ht="25.5" customHeight="1">
      <c r="A258" s="158"/>
      <c r="B258" s="66" t="s">
        <v>1456</v>
      </c>
      <c r="C258" s="66" t="s">
        <v>2589</v>
      </c>
      <c r="D258" s="66" t="s">
        <v>2554</v>
      </c>
      <c r="E258" s="66" t="s">
        <v>2550</v>
      </c>
      <c r="F258" s="86" t="s">
        <v>2551</v>
      </c>
      <c r="G258" s="86" t="s">
        <v>2551</v>
      </c>
      <c r="H258" s="66" t="s">
        <v>1480</v>
      </c>
      <c r="I258" s="66" t="s">
        <v>1483</v>
      </c>
      <c r="J258" s="66"/>
      <c r="K258" s="66">
        <v>100</v>
      </c>
      <c r="L258" s="66">
        <v>710000000</v>
      </c>
      <c r="M258" s="66" t="s">
        <v>1562</v>
      </c>
      <c r="N258" s="66" t="s">
        <v>1636</v>
      </c>
      <c r="O258" s="66" t="s">
        <v>355</v>
      </c>
      <c r="P258" s="66">
        <v>710000000</v>
      </c>
      <c r="Q258" s="66" t="s">
        <v>1562</v>
      </c>
      <c r="R258" s="66"/>
      <c r="S258" s="66"/>
      <c r="T258" s="66"/>
      <c r="U258" s="66" t="s">
        <v>1583</v>
      </c>
      <c r="V258" s="66"/>
      <c r="W258" s="66"/>
      <c r="X258" s="66">
        <v>0</v>
      </c>
      <c r="Y258" s="66">
        <v>100</v>
      </c>
      <c r="Z258" s="66">
        <v>0</v>
      </c>
      <c r="AA258" s="66"/>
      <c r="AB258" s="91" t="s">
        <v>809</v>
      </c>
      <c r="AC258" s="87"/>
      <c r="AD258" s="87"/>
      <c r="AE258" s="89">
        <v>0</v>
      </c>
      <c r="AF258" s="89">
        <f t="shared" si="9"/>
        <v>0</v>
      </c>
      <c r="AG258" s="87"/>
      <c r="AH258" s="87">
        <v>0</v>
      </c>
      <c r="AI258" s="89">
        <f t="shared" si="10"/>
        <v>0</v>
      </c>
      <c r="AJ258" s="66" t="s">
        <v>1587</v>
      </c>
      <c r="AK258" s="90" t="s">
        <v>2552</v>
      </c>
      <c r="AL258" s="86" t="s">
        <v>2553</v>
      </c>
      <c r="AM258" s="66"/>
      <c r="AN258" s="66"/>
      <c r="AO258" s="66"/>
      <c r="AP258" s="66"/>
      <c r="AQ258" s="66"/>
      <c r="AR258" s="66"/>
      <c r="AS258" s="66"/>
      <c r="AT258" s="66"/>
      <c r="AU258" s="67"/>
    </row>
    <row r="259" spans="1:47" s="80" customFormat="1" ht="25.5" customHeight="1">
      <c r="A259" s="143"/>
      <c r="B259" s="31"/>
      <c r="C259" s="31" t="s">
        <v>2599</v>
      </c>
      <c r="D259" s="31" t="s">
        <v>2600</v>
      </c>
      <c r="E259" s="33" t="s">
        <v>2597</v>
      </c>
      <c r="F259" s="36" t="s">
        <v>2551</v>
      </c>
      <c r="G259" s="36" t="s">
        <v>2551</v>
      </c>
      <c r="H259" s="31" t="s">
        <v>1480</v>
      </c>
      <c r="I259" s="31" t="s">
        <v>2601</v>
      </c>
      <c r="J259" s="31"/>
      <c r="K259" s="31">
        <v>100</v>
      </c>
      <c r="L259" s="31">
        <v>710000000</v>
      </c>
      <c r="M259" s="31" t="s">
        <v>1562</v>
      </c>
      <c r="N259" s="31" t="s">
        <v>1567</v>
      </c>
      <c r="O259" s="31" t="s">
        <v>355</v>
      </c>
      <c r="P259" s="31">
        <v>710000000</v>
      </c>
      <c r="Q259" s="31" t="s">
        <v>2598</v>
      </c>
      <c r="R259" s="31"/>
      <c r="S259" s="31"/>
      <c r="T259" s="31"/>
      <c r="U259" s="31" t="s">
        <v>1583</v>
      </c>
      <c r="V259" s="31"/>
      <c r="W259" s="31"/>
      <c r="X259" s="31">
        <v>0</v>
      </c>
      <c r="Y259" s="31">
        <v>100</v>
      </c>
      <c r="Z259" s="31">
        <v>0</v>
      </c>
      <c r="AA259" s="31"/>
      <c r="AB259" s="31" t="s">
        <v>809</v>
      </c>
      <c r="AC259" s="39"/>
      <c r="AD259" s="74"/>
      <c r="AE259" s="75">
        <v>321000</v>
      </c>
      <c r="AF259" s="75">
        <f>IF(AB259="С НДС",AE259*1.12,AE259)</f>
        <v>359520.00000000006</v>
      </c>
      <c r="AG259" s="76"/>
      <c r="AH259" s="75">
        <f>AG259*AD259</f>
        <v>0</v>
      </c>
      <c r="AI259" s="75">
        <f>IF(AB259="С НДС",AH259*1.12,AH259)</f>
        <v>0</v>
      </c>
      <c r="AJ259" s="31" t="s">
        <v>1587</v>
      </c>
      <c r="AK259" s="45" t="s">
        <v>2552</v>
      </c>
      <c r="AL259" s="45" t="s">
        <v>2553</v>
      </c>
      <c r="AM259" s="31"/>
      <c r="AN259" s="33"/>
      <c r="AO259" s="33"/>
      <c r="AP259" s="167"/>
      <c r="AQ259" s="167"/>
      <c r="AR259" s="167"/>
      <c r="AS259" s="167"/>
      <c r="AT259" s="167"/>
      <c r="AU259" s="168"/>
    </row>
    <row r="260" spans="1:47" s="47" customFormat="1" ht="25.5" customHeight="1">
      <c r="A260" s="143"/>
      <c r="B260" s="31" t="s">
        <v>1456</v>
      </c>
      <c r="C260" s="31" t="s">
        <v>2589</v>
      </c>
      <c r="D260" s="31" t="s">
        <v>2561</v>
      </c>
      <c r="E260" s="31" t="s">
        <v>2555</v>
      </c>
      <c r="F260" s="36" t="s">
        <v>2556</v>
      </c>
      <c r="G260" s="36" t="s">
        <v>2557</v>
      </c>
      <c r="H260" s="31" t="s">
        <v>1480</v>
      </c>
      <c r="I260" s="31" t="s">
        <v>1546</v>
      </c>
      <c r="J260" s="31"/>
      <c r="K260" s="31">
        <v>0</v>
      </c>
      <c r="L260" s="31">
        <v>710000000</v>
      </c>
      <c r="M260" s="31" t="s">
        <v>1562</v>
      </c>
      <c r="N260" s="31" t="s">
        <v>1567</v>
      </c>
      <c r="O260" s="31" t="s">
        <v>355</v>
      </c>
      <c r="P260" s="31">
        <v>710000000</v>
      </c>
      <c r="Q260" s="31" t="s">
        <v>2558</v>
      </c>
      <c r="R260" s="31"/>
      <c r="S260" s="31"/>
      <c r="T260" s="31"/>
      <c r="U260" s="31"/>
      <c r="V260" s="31" t="s">
        <v>1563</v>
      </c>
      <c r="W260" s="31" t="s">
        <v>1564</v>
      </c>
      <c r="X260" s="31">
        <v>100</v>
      </c>
      <c r="Y260" s="31">
        <v>0</v>
      </c>
      <c r="Z260" s="31" t="s">
        <v>1653</v>
      </c>
      <c r="AA260" s="31"/>
      <c r="AB260" s="33" t="s">
        <v>809</v>
      </c>
      <c r="AC260" s="39"/>
      <c r="AD260" s="39"/>
      <c r="AE260" s="75">
        <v>0</v>
      </c>
      <c r="AF260" s="75">
        <f t="shared" si="9"/>
        <v>0</v>
      </c>
      <c r="AG260" s="39"/>
      <c r="AH260" s="39">
        <v>0</v>
      </c>
      <c r="AI260" s="75">
        <f t="shared" si="10"/>
        <v>0</v>
      </c>
      <c r="AJ260" s="31" t="s">
        <v>1587</v>
      </c>
      <c r="AK260" s="36" t="s">
        <v>2559</v>
      </c>
      <c r="AL260" s="36" t="s">
        <v>2560</v>
      </c>
      <c r="AM260" s="31"/>
      <c r="AN260" s="31"/>
      <c r="AO260" s="31"/>
      <c r="AP260" s="31"/>
      <c r="AQ260" s="31"/>
      <c r="AR260" s="31"/>
      <c r="AS260" s="31"/>
      <c r="AT260" s="31"/>
      <c r="AU260" s="144"/>
    </row>
    <row r="261" spans="1:47" s="47" customFormat="1" ht="25.5" customHeight="1">
      <c r="A261" s="159"/>
      <c r="B261" s="38"/>
      <c r="C261" s="38" t="s">
        <v>2725</v>
      </c>
      <c r="D261" s="38" t="s">
        <v>2724</v>
      </c>
      <c r="E261" s="38" t="s">
        <v>2555</v>
      </c>
      <c r="F261" s="42" t="s">
        <v>2556</v>
      </c>
      <c r="G261" s="42" t="s">
        <v>2557</v>
      </c>
      <c r="H261" s="38" t="s">
        <v>798</v>
      </c>
      <c r="I261" s="38" t="s">
        <v>2625</v>
      </c>
      <c r="J261" s="38"/>
      <c r="K261" s="38">
        <v>0</v>
      </c>
      <c r="L261" s="38">
        <v>710000000</v>
      </c>
      <c r="M261" s="38" t="s">
        <v>1562</v>
      </c>
      <c r="N261" s="38" t="s">
        <v>1580</v>
      </c>
      <c r="O261" s="38" t="s">
        <v>355</v>
      </c>
      <c r="P261" s="38">
        <v>710000000</v>
      </c>
      <c r="Q261" s="38" t="s">
        <v>2558</v>
      </c>
      <c r="R261" s="38"/>
      <c r="S261" s="38"/>
      <c r="T261" s="38"/>
      <c r="U261" s="38"/>
      <c r="V261" s="38" t="s">
        <v>1571</v>
      </c>
      <c r="W261" s="38" t="s">
        <v>1581</v>
      </c>
      <c r="X261" s="38">
        <v>100</v>
      </c>
      <c r="Y261" s="38">
        <v>0</v>
      </c>
      <c r="Z261" s="38" t="s">
        <v>1653</v>
      </c>
      <c r="AA261" s="38"/>
      <c r="AB261" s="115" t="s">
        <v>809</v>
      </c>
      <c r="AC261" s="110"/>
      <c r="AD261" s="110"/>
      <c r="AE261" s="112">
        <v>6500000</v>
      </c>
      <c r="AF261" s="112">
        <f t="shared" si="9"/>
        <v>7280000.000000001</v>
      </c>
      <c r="AG261" s="110"/>
      <c r="AH261" s="110">
        <v>0</v>
      </c>
      <c r="AI261" s="112">
        <f t="shared" si="10"/>
        <v>0</v>
      </c>
      <c r="AJ261" s="38" t="s">
        <v>1587</v>
      </c>
      <c r="AK261" s="42" t="s">
        <v>2559</v>
      </c>
      <c r="AL261" s="42" t="s">
        <v>2560</v>
      </c>
      <c r="AM261" s="38"/>
      <c r="AN261" s="38"/>
      <c r="AO261" s="38"/>
      <c r="AP261" s="38"/>
      <c r="AQ261" s="38"/>
      <c r="AR261" s="38"/>
      <c r="AS261" s="38"/>
      <c r="AT261" s="38"/>
      <c r="AU261" s="162"/>
    </row>
    <row r="262" spans="1:47" s="47" customFormat="1" ht="25.5" customHeight="1">
      <c r="A262" s="143"/>
      <c r="B262" s="31" t="s">
        <v>1456</v>
      </c>
      <c r="C262" s="31" t="s">
        <v>2589</v>
      </c>
      <c r="D262" s="31" t="s">
        <v>2564</v>
      </c>
      <c r="E262" s="31" t="s">
        <v>2555</v>
      </c>
      <c r="F262" s="36" t="s">
        <v>2556</v>
      </c>
      <c r="G262" s="36" t="s">
        <v>2557</v>
      </c>
      <c r="H262" s="31" t="s">
        <v>1480</v>
      </c>
      <c r="I262" s="31" t="s">
        <v>1546</v>
      </c>
      <c r="J262" s="31"/>
      <c r="K262" s="31">
        <v>0</v>
      </c>
      <c r="L262" s="31">
        <v>710000000</v>
      </c>
      <c r="M262" s="31" t="s">
        <v>1562</v>
      </c>
      <c r="N262" s="31" t="s">
        <v>1571</v>
      </c>
      <c r="O262" s="31" t="s">
        <v>2727</v>
      </c>
      <c r="P262" s="31"/>
      <c r="Q262" s="31" t="s">
        <v>1570</v>
      </c>
      <c r="R262" s="31"/>
      <c r="S262" s="31"/>
      <c r="T262" s="31"/>
      <c r="U262" s="31"/>
      <c r="V262" s="31" t="s">
        <v>1564</v>
      </c>
      <c r="W262" s="31" t="s">
        <v>1583</v>
      </c>
      <c r="X262" s="31">
        <v>100</v>
      </c>
      <c r="Y262" s="31">
        <v>0</v>
      </c>
      <c r="Z262" s="31" t="s">
        <v>1653</v>
      </c>
      <c r="AA262" s="31"/>
      <c r="AB262" s="33" t="s">
        <v>810</v>
      </c>
      <c r="AC262" s="39"/>
      <c r="AD262" s="39"/>
      <c r="AE262" s="75">
        <v>0</v>
      </c>
      <c r="AF262" s="75">
        <f t="shared" si="9"/>
        <v>0</v>
      </c>
      <c r="AG262" s="39"/>
      <c r="AH262" s="39">
        <v>0</v>
      </c>
      <c r="AI262" s="75">
        <f t="shared" si="10"/>
        <v>0</v>
      </c>
      <c r="AJ262" s="31" t="s">
        <v>1587</v>
      </c>
      <c r="AK262" s="36" t="s">
        <v>2562</v>
      </c>
      <c r="AL262" s="36" t="s">
        <v>2563</v>
      </c>
      <c r="AM262" s="31"/>
      <c r="AN262" s="31"/>
      <c r="AO262" s="31"/>
      <c r="AP262" s="31"/>
      <c r="AQ262" s="31"/>
      <c r="AR262" s="31"/>
      <c r="AS262" s="31"/>
      <c r="AT262" s="31"/>
      <c r="AU262" s="144"/>
    </row>
    <row r="263" spans="1:47" s="47" customFormat="1" ht="25.5" customHeight="1">
      <c r="A263" s="143"/>
      <c r="B263" s="31"/>
      <c r="C263" s="31" t="s">
        <v>2691</v>
      </c>
      <c r="D263" s="31" t="s">
        <v>2728</v>
      </c>
      <c r="E263" s="31" t="s">
        <v>2555</v>
      </c>
      <c r="F263" s="36" t="s">
        <v>2556</v>
      </c>
      <c r="G263" s="36" t="s">
        <v>2557</v>
      </c>
      <c r="H263" s="31" t="s">
        <v>798</v>
      </c>
      <c r="I263" s="31" t="s">
        <v>2726</v>
      </c>
      <c r="J263" s="31"/>
      <c r="K263" s="31">
        <v>0</v>
      </c>
      <c r="L263" s="31">
        <v>710000000</v>
      </c>
      <c r="M263" s="31" t="s">
        <v>1562</v>
      </c>
      <c r="N263" s="31" t="s">
        <v>1571</v>
      </c>
      <c r="O263" s="31" t="s">
        <v>2727</v>
      </c>
      <c r="P263" s="31"/>
      <c r="Q263" s="31" t="s">
        <v>1570</v>
      </c>
      <c r="R263" s="31"/>
      <c r="S263" s="31"/>
      <c r="T263" s="31"/>
      <c r="U263" s="31"/>
      <c r="V263" s="31" t="s">
        <v>1564</v>
      </c>
      <c r="W263" s="31" t="s">
        <v>1583</v>
      </c>
      <c r="X263" s="31">
        <v>100</v>
      </c>
      <c r="Y263" s="31">
        <v>0</v>
      </c>
      <c r="Z263" s="31" t="s">
        <v>1653</v>
      </c>
      <c r="AA263" s="31"/>
      <c r="AB263" s="33" t="s">
        <v>810</v>
      </c>
      <c r="AC263" s="39"/>
      <c r="AD263" s="39"/>
      <c r="AE263" s="75">
        <v>3000000</v>
      </c>
      <c r="AF263" s="75">
        <f t="shared" si="9"/>
        <v>3000000</v>
      </c>
      <c r="AG263" s="39"/>
      <c r="AH263" s="39">
        <v>0</v>
      </c>
      <c r="AI263" s="75">
        <f t="shared" si="10"/>
        <v>0</v>
      </c>
      <c r="AJ263" s="31" t="s">
        <v>1587</v>
      </c>
      <c r="AK263" s="36" t="s">
        <v>2562</v>
      </c>
      <c r="AL263" s="36" t="s">
        <v>2563</v>
      </c>
      <c r="AM263" s="31"/>
      <c r="AN263" s="31"/>
      <c r="AO263" s="31"/>
      <c r="AP263" s="31"/>
      <c r="AQ263" s="31"/>
      <c r="AR263" s="31"/>
      <c r="AS263" s="31"/>
      <c r="AT263" s="31"/>
      <c r="AU263" s="144"/>
    </row>
    <row r="264" spans="1:47" s="47" customFormat="1" ht="25.5" customHeight="1">
      <c r="A264" s="158"/>
      <c r="B264" s="66"/>
      <c r="C264" s="66"/>
      <c r="D264" s="66" t="s">
        <v>2568</v>
      </c>
      <c r="E264" s="66" t="s">
        <v>2565</v>
      </c>
      <c r="F264" s="86" t="s">
        <v>2566</v>
      </c>
      <c r="G264" s="86" t="s">
        <v>2566</v>
      </c>
      <c r="H264" s="66" t="s">
        <v>796</v>
      </c>
      <c r="I264" s="66"/>
      <c r="J264" s="66"/>
      <c r="K264" s="66">
        <v>100</v>
      </c>
      <c r="L264" s="66">
        <v>710000000</v>
      </c>
      <c r="M264" s="66" t="s">
        <v>1562</v>
      </c>
      <c r="N264" s="66" t="s">
        <v>1573</v>
      </c>
      <c r="O264" s="66" t="s">
        <v>355</v>
      </c>
      <c r="P264" s="66">
        <v>710000000</v>
      </c>
      <c r="Q264" s="66" t="s">
        <v>1562</v>
      </c>
      <c r="R264" s="66"/>
      <c r="S264" s="66"/>
      <c r="T264" s="66"/>
      <c r="U264" s="66" t="s">
        <v>1564</v>
      </c>
      <c r="V264" s="66"/>
      <c r="W264" s="66"/>
      <c r="X264" s="66">
        <v>0</v>
      </c>
      <c r="Y264" s="66">
        <v>100</v>
      </c>
      <c r="Z264" s="66">
        <v>0</v>
      </c>
      <c r="AA264" s="66"/>
      <c r="AB264" s="91" t="s">
        <v>809</v>
      </c>
      <c r="AC264" s="87"/>
      <c r="AD264" s="87"/>
      <c r="AE264" s="89">
        <v>1933200</v>
      </c>
      <c r="AF264" s="89">
        <f t="shared" si="9"/>
        <v>2165184</v>
      </c>
      <c r="AG264" s="87"/>
      <c r="AH264" s="87">
        <v>0</v>
      </c>
      <c r="AI264" s="89">
        <f t="shared" si="10"/>
        <v>0</v>
      </c>
      <c r="AJ264" s="66" t="s">
        <v>1587</v>
      </c>
      <c r="AK264" s="90" t="s">
        <v>2567</v>
      </c>
      <c r="AL264" s="86" t="s">
        <v>2566</v>
      </c>
      <c r="AM264" s="66"/>
      <c r="AN264" s="66"/>
      <c r="AO264" s="66"/>
      <c r="AP264" s="66"/>
      <c r="AQ264" s="66"/>
      <c r="AR264" s="66"/>
      <c r="AS264" s="66"/>
      <c r="AT264" s="66"/>
      <c r="AU264" s="67"/>
    </row>
    <row r="265" spans="1:47" s="47" customFormat="1" ht="25.5" customHeight="1">
      <c r="A265" s="143"/>
      <c r="B265" s="31" t="s">
        <v>1456</v>
      </c>
      <c r="C265" s="31" t="s">
        <v>1745</v>
      </c>
      <c r="D265" s="31" t="s">
        <v>2574</v>
      </c>
      <c r="E265" s="31" t="s">
        <v>2569</v>
      </c>
      <c r="F265" s="36" t="s">
        <v>2570</v>
      </c>
      <c r="G265" s="36" t="s">
        <v>2571</v>
      </c>
      <c r="H265" s="31" t="s">
        <v>1480</v>
      </c>
      <c r="I265" s="31" t="s">
        <v>1498</v>
      </c>
      <c r="J265" s="31"/>
      <c r="K265" s="31">
        <v>100</v>
      </c>
      <c r="L265" s="31">
        <v>710000000</v>
      </c>
      <c r="M265" s="31" t="s">
        <v>1562</v>
      </c>
      <c r="N265" s="31" t="s">
        <v>1567</v>
      </c>
      <c r="O265" s="31" t="s">
        <v>355</v>
      </c>
      <c r="P265" s="31">
        <v>710000000</v>
      </c>
      <c r="Q265" s="31" t="s">
        <v>1562</v>
      </c>
      <c r="R265" s="31"/>
      <c r="S265" s="31"/>
      <c r="T265" s="31"/>
      <c r="U265" s="31"/>
      <c r="V265" s="31" t="s">
        <v>1567</v>
      </c>
      <c r="W265" s="31" t="s">
        <v>1583</v>
      </c>
      <c r="X265" s="31">
        <v>0</v>
      </c>
      <c r="Y265" s="31">
        <v>100</v>
      </c>
      <c r="Z265" s="31">
        <v>0</v>
      </c>
      <c r="AA265" s="31"/>
      <c r="AB265" s="33" t="s">
        <v>809</v>
      </c>
      <c r="AC265" s="39"/>
      <c r="AD265" s="39"/>
      <c r="AE265" s="75">
        <v>0</v>
      </c>
      <c r="AF265" s="75">
        <f t="shared" si="9"/>
        <v>0</v>
      </c>
      <c r="AG265" s="39"/>
      <c r="AH265" s="39">
        <v>0</v>
      </c>
      <c r="AI265" s="75">
        <f t="shared" si="10"/>
        <v>0</v>
      </c>
      <c r="AJ265" s="31" t="s">
        <v>1587</v>
      </c>
      <c r="AK265" s="36" t="s">
        <v>2572</v>
      </c>
      <c r="AL265" s="36" t="s">
        <v>2573</v>
      </c>
      <c r="AM265" s="31"/>
      <c r="AN265" s="31"/>
      <c r="AO265" s="31"/>
      <c r="AP265" s="31"/>
      <c r="AQ265" s="31"/>
      <c r="AR265" s="31"/>
      <c r="AS265" s="31"/>
      <c r="AT265" s="31"/>
      <c r="AU265" s="144"/>
    </row>
    <row r="266" spans="1:47" s="47" customFormat="1" ht="25.5" customHeight="1">
      <c r="A266" s="143"/>
      <c r="B266" s="31" t="s">
        <v>1456</v>
      </c>
      <c r="C266" s="31" t="s">
        <v>2589</v>
      </c>
      <c r="D266" s="31" t="s">
        <v>2575</v>
      </c>
      <c r="E266" s="31" t="s">
        <v>2569</v>
      </c>
      <c r="F266" s="36" t="s">
        <v>2570</v>
      </c>
      <c r="G266" s="36" t="s">
        <v>2571</v>
      </c>
      <c r="H266" s="31" t="s">
        <v>798</v>
      </c>
      <c r="I266" s="31" t="s">
        <v>1474</v>
      </c>
      <c r="J266" s="31"/>
      <c r="K266" s="31">
        <v>100</v>
      </c>
      <c r="L266" s="31">
        <v>710000000</v>
      </c>
      <c r="M266" s="31" t="s">
        <v>1562</v>
      </c>
      <c r="N266" s="31" t="s">
        <v>1567</v>
      </c>
      <c r="O266" s="31" t="s">
        <v>355</v>
      </c>
      <c r="P266" s="31">
        <v>710000000</v>
      </c>
      <c r="Q266" s="31" t="s">
        <v>1562</v>
      </c>
      <c r="R266" s="31"/>
      <c r="S266" s="31"/>
      <c r="T266" s="31"/>
      <c r="U266" s="31"/>
      <c r="V266" s="31" t="s">
        <v>1567</v>
      </c>
      <c r="W266" s="31" t="s">
        <v>1583</v>
      </c>
      <c r="X266" s="31">
        <v>0</v>
      </c>
      <c r="Y266" s="31">
        <v>100</v>
      </c>
      <c r="Z266" s="31">
        <v>0</v>
      </c>
      <c r="AA266" s="31"/>
      <c r="AB266" s="33" t="s">
        <v>809</v>
      </c>
      <c r="AC266" s="39"/>
      <c r="AD266" s="39"/>
      <c r="AE266" s="75">
        <v>0</v>
      </c>
      <c r="AF266" s="75">
        <f t="shared" si="9"/>
        <v>0</v>
      </c>
      <c r="AG266" s="39"/>
      <c r="AH266" s="39">
        <v>0</v>
      </c>
      <c r="AI266" s="75">
        <f t="shared" si="10"/>
        <v>0</v>
      </c>
      <c r="AJ266" s="31" t="s">
        <v>1587</v>
      </c>
      <c r="AK266" s="36" t="s">
        <v>2572</v>
      </c>
      <c r="AL266" s="36" t="s">
        <v>2573</v>
      </c>
      <c r="AM266" s="31"/>
      <c r="AN266" s="31"/>
      <c r="AO266" s="31"/>
      <c r="AP266" s="31"/>
      <c r="AQ266" s="31"/>
      <c r="AR266" s="31"/>
      <c r="AS266" s="31"/>
      <c r="AT266" s="31"/>
      <c r="AU266" s="144"/>
    </row>
    <row r="267" spans="1:47" s="47" customFormat="1" ht="25.5" customHeight="1">
      <c r="A267" s="143"/>
      <c r="B267" s="31"/>
      <c r="C267" s="31" t="s">
        <v>2730</v>
      </c>
      <c r="D267" s="31" t="s">
        <v>2729</v>
      </c>
      <c r="E267" s="31" t="s">
        <v>2569</v>
      </c>
      <c r="F267" s="36" t="s">
        <v>2570</v>
      </c>
      <c r="G267" s="36" t="s">
        <v>2571</v>
      </c>
      <c r="H267" s="31" t="s">
        <v>798</v>
      </c>
      <c r="I267" s="31" t="s">
        <v>2586</v>
      </c>
      <c r="J267" s="31"/>
      <c r="K267" s="31">
        <v>100</v>
      </c>
      <c r="L267" s="31">
        <v>710000000</v>
      </c>
      <c r="M267" s="31" t="s">
        <v>1562</v>
      </c>
      <c r="N267" s="31" t="s">
        <v>1567</v>
      </c>
      <c r="O267" s="31" t="s">
        <v>355</v>
      </c>
      <c r="P267" s="31">
        <v>710000000</v>
      </c>
      <c r="Q267" s="31" t="s">
        <v>1562</v>
      </c>
      <c r="R267" s="31"/>
      <c r="S267" s="31"/>
      <c r="T267" s="31"/>
      <c r="U267" s="31"/>
      <c r="V267" s="31" t="s">
        <v>1567</v>
      </c>
      <c r="W267" s="31" t="s">
        <v>1583</v>
      </c>
      <c r="X267" s="31">
        <v>0</v>
      </c>
      <c r="Y267" s="31">
        <v>100</v>
      </c>
      <c r="Z267" s="31">
        <v>0</v>
      </c>
      <c r="AA267" s="31"/>
      <c r="AB267" s="33" t="s">
        <v>809</v>
      </c>
      <c r="AC267" s="39"/>
      <c r="AD267" s="39"/>
      <c r="AE267" s="75">
        <v>40306768</v>
      </c>
      <c r="AF267" s="75">
        <f>IF(AB267="С НДС",AE267*1.12,AE267)</f>
        <v>45143580.160000004</v>
      </c>
      <c r="AG267" s="39"/>
      <c r="AH267" s="39">
        <v>0</v>
      </c>
      <c r="AI267" s="75">
        <f>IF(AB267="С НДС",AH267*1.12,AH267)</f>
        <v>0</v>
      </c>
      <c r="AJ267" s="31" t="s">
        <v>1587</v>
      </c>
      <c r="AK267" s="36" t="s">
        <v>2572</v>
      </c>
      <c r="AL267" s="36" t="s">
        <v>2573</v>
      </c>
      <c r="AM267" s="31"/>
      <c r="AN267" s="31"/>
      <c r="AO267" s="31"/>
      <c r="AP267" s="31"/>
      <c r="AQ267" s="31"/>
      <c r="AR267" s="31"/>
      <c r="AS267" s="31"/>
      <c r="AT267" s="31"/>
      <c r="AU267" s="144"/>
    </row>
    <row r="268" spans="1:47" s="47" customFormat="1" ht="25.5" customHeight="1">
      <c r="A268" s="143"/>
      <c r="B268" s="31" t="s">
        <v>1455</v>
      </c>
      <c r="C268" s="31" t="s">
        <v>1604</v>
      </c>
      <c r="D268" s="31" t="s">
        <v>1611</v>
      </c>
      <c r="E268" s="33" t="s">
        <v>1605</v>
      </c>
      <c r="F268" s="34" t="s">
        <v>1606</v>
      </c>
      <c r="G268" s="34" t="s">
        <v>1607</v>
      </c>
      <c r="H268" s="31" t="s">
        <v>793</v>
      </c>
      <c r="I268" s="31"/>
      <c r="J268" s="167"/>
      <c r="K268" s="78" t="s">
        <v>1608</v>
      </c>
      <c r="L268" s="81">
        <v>710000000</v>
      </c>
      <c r="M268" s="77" t="s">
        <v>1609</v>
      </c>
      <c r="N268" s="31" t="s">
        <v>1567</v>
      </c>
      <c r="O268" s="33" t="s">
        <v>355</v>
      </c>
      <c r="P268" s="81">
        <v>710000000</v>
      </c>
      <c r="Q268" s="77" t="s">
        <v>1609</v>
      </c>
      <c r="R268" s="31"/>
      <c r="S268" s="167"/>
      <c r="T268" s="167"/>
      <c r="U268" s="31" t="s">
        <v>1583</v>
      </c>
      <c r="V268" s="31"/>
      <c r="W268" s="31"/>
      <c r="X268" s="78">
        <v>0</v>
      </c>
      <c r="Y268" s="78">
        <v>100</v>
      </c>
      <c r="Z268" s="33">
        <f>100-X268-Y268</f>
        <v>0</v>
      </c>
      <c r="AA268" s="31"/>
      <c r="AB268" s="31" t="s">
        <v>809</v>
      </c>
      <c r="AC268" s="39"/>
      <c r="AD268" s="74"/>
      <c r="AE268" s="75">
        <v>18960000</v>
      </c>
      <c r="AF268" s="75">
        <f>IF(AB268="С НДС",AE268*1.12,AE268)</f>
        <v>21235200.000000004</v>
      </c>
      <c r="AG268" s="76"/>
      <c r="AH268" s="75">
        <f>AG268*AD268</f>
        <v>0</v>
      </c>
      <c r="AI268" s="75">
        <f>IF(AB268="С НДС",AH268*1.12,AH268)</f>
        <v>0</v>
      </c>
      <c r="AJ268" s="31" t="s">
        <v>1587</v>
      </c>
      <c r="AK268" s="36" t="s">
        <v>1637</v>
      </c>
      <c r="AL268" s="36" t="s">
        <v>1610</v>
      </c>
      <c r="AM268" s="31"/>
      <c r="AN268" s="31"/>
      <c r="AO268" s="31"/>
      <c r="AP268" s="31"/>
      <c r="AQ268" s="33"/>
      <c r="AR268" s="33"/>
      <c r="AS268" s="33"/>
      <c r="AT268" s="31"/>
      <c r="AU268" s="144"/>
    </row>
    <row r="269" spans="1:47" s="47" customFormat="1" ht="25.5" customHeight="1">
      <c r="A269" s="159"/>
      <c r="B269" s="38" t="s">
        <v>1455</v>
      </c>
      <c r="C269" s="38" t="s">
        <v>1604</v>
      </c>
      <c r="D269" s="38" t="s">
        <v>1612</v>
      </c>
      <c r="E269" s="115" t="s">
        <v>1548</v>
      </c>
      <c r="F269" s="117" t="s">
        <v>1549</v>
      </c>
      <c r="G269" s="117" t="s">
        <v>1550</v>
      </c>
      <c r="H269" s="38" t="s">
        <v>796</v>
      </c>
      <c r="I269" s="38"/>
      <c r="J269" s="118"/>
      <c r="K269" s="114">
        <v>100</v>
      </c>
      <c r="L269" s="119">
        <v>710000000</v>
      </c>
      <c r="M269" s="120" t="s">
        <v>1562</v>
      </c>
      <c r="N269" s="38" t="s">
        <v>1563</v>
      </c>
      <c r="O269" s="115" t="s">
        <v>355</v>
      </c>
      <c r="P269" s="119">
        <v>710000000</v>
      </c>
      <c r="Q269" s="120" t="s">
        <v>1562</v>
      </c>
      <c r="R269" s="38"/>
      <c r="S269" s="118"/>
      <c r="T269" s="118"/>
      <c r="U269" s="38"/>
      <c r="V269" s="38" t="s">
        <v>1573</v>
      </c>
      <c r="W269" s="38" t="s">
        <v>1573</v>
      </c>
      <c r="X269" s="114">
        <v>0</v>
      </c>
      <c r="Y269" s="114">
        <v>0</v>
      </c>
      <c r="Z269" s="115">
        <v>100</v>
      </c>
      <c r="AA269" s="38"/>
      <c r="AB269" s="38" t="s">
        <v>809</v>
      </c>
      <c r="AC269" s="110"/>
      <c r="AD269" s="111"/>
      <c r="AE269" s="112">
        <v>279830.88</v>
      </c>
      <c r="AF269" s="112">
        <f aca="true" t="shared" si="11" ref="AF269:AF295">IF(AB269="С НДС",AE269*1.12,AE269)</f>
        <v>313410.58560000005</v>
      </c>
      <c r="AG269" s="121"/>
      <c r="AH269" s="112">
        <f aca="true" t="shared" si="12" ref="AH269:AH295">AG269*AD269</f>
        <v>0</v>
      </c>
      <c r="AI269" s="112">
        <f aca="true" t="shared" si="13" ref="AI269:AI295">IF(AB269="С НДС",AH269*1.12,AH269)</f>
        <v>0</v>
      </c>
      <c r="AJ269" s="38" t="s">
        <v>1587</v>
      </c>
      <c r="AK269" s="42" t="s">
        <v>1638</v>
      </c>
      <c r="AL269" s="42" t="s">
        <v>1588</v>
      </c>
      <c r="AM269" s="38"/>
      <c r="AN269" s="115"/>
      <c r="AO269" s="115"/>
      <c r="AP269" s="118"/>
      <c r="AQ269" s="118"/>
      <c r="AR269" s="118"/>
      <c r="AS269" s="118"/>
      <c r="AT269" s="118"/>
      <c r="AU269" s="163"/>
    </row>
    <row r="270" spans="1:47" s="47" customFormat="1" ht="25.5" customHeight="1">
      <c r="A270" s="143"/>
      <c r="B270" s="31" t="s">
        <v>1455</v>
      </c>
      <c r="C270" s="31" t="s">
        <v>1604</v>
      </c>
      <c r="D270" s="31" t="s">
        <v>1613</v>
      </c>
      <c r="E270" s="33" t="s">
        <v>1548</v>
      </c>
      <c r="F270" s="34" t="s">
        <v>1549</v>
      </c>
      <c r="G270" s="34" t="s">
        <v>1550</v>
      </c>
      <c r="H270" s="31" t="s">
        <v>796</v>
      </c>
      <c r="I270" s="31"/>
      <c r="J270" s="167"/>
      <c r="K270" s="78">
        <v>100</v>
      </c>
      <c r="L270" s="81">
        <v>710000000</v>
      </c>
      <c r="M270" s="77" t="s">
        <v>1562</v>
      </c>
      <c r="N270" s="31" t="s">
        <v>1564</v>
      </c>
      <c r="O270" s="33" t="s">
        <v>355</v>
      </c>
      <c r="P270" s="81">
        <v>710000000</v>
      </c>
      <c r="Q270" s="77" t="s">
        <v>1562</v>
      </c>
      <c r="R270" s="31"/>
      <c r="S270" s="167"/>
      <c r="T270" s="167"/>
      <c r="U270" s="31"/>
      <c r="V270" s="31" t="s">
        <v>1582</v>
      </c>
      <c r="W270" s="31" t="s">
        <v>1582</v>
      </c>
      <c r="X270" s="78">
        <v>0</v>
      </c>
      <c r="Y270" s="78">
        <v>0</v>
      </c>
      <c r="Z270" s="33">
        <v>100</v>
      </c>
      <c r="AA270" s="31"/>
      <c r="AB270" s="31" t="s">
        <v>809</v>
      </c>
      <c r="AC270" s="39"/>
      <c r="AD270" s="74"/>
      <c r="AE270" s="75">
        <v>279830.88</v>
      </c>
      <c r="AF270" s="75">
        <f t="shared" si="11"/>
        <v>313410.58560000005</v>
      </c>
      <c r="AG270" s="76"/>
      <c r="AH270" s="75">
        <f t="shared" si="12"/>
        <v>0</v>
      </c>
      <c r="AI270" s="75">
        <f t="shared" si="13"/>
        <v>0</v>
      </c>
      <c r="AJ270" s="31" t="s">
        <v>1587</v>
      </c>
      <c r="AK270" s="36" t="s">
        <v>1589</v>
      </c>
      <c r="AL270" s="36" t="s">
        <v>1590</v>
      </c>
      <c r="AM270" s="31"/>
      <c r="AN270" s="33"/>
      <c r="AO270" s="33"/>
      <c r="AP270" s="167"/>
      <c r="AQ270" s="167"/>
      <c r="AR270" s="167"/>
      <c r="AS270" s="167"/>
      <c r="AT270" s="167"/>
      <c r="AU270" s="168"/>
    </row>
    <row r="271" spans="1:47" s="47" customFormat="1" ht="25.5" customHeight="1">
      <c r="A271" s="143"/>
      <c r="B271" s="31" t="s">
        <v>1455</v>
      </c>
      <c r="C271" s="31" t="s">
        <v>1604</v>
      </c>
      <c r="D271" s="31" t="s">
        <v>1614</v>
      </c>
      <c r="E271" s="33" t="s">
        <v>1548</v>
      </c>
      <c r="F271" s="34" t="s">
        <v>1549</v>
      </c>
      <c r="G271" s="34" t="s">
        <v>1550</v>
      </c>
      <c r="H271" s="31" t="s">
        <v>796</v>
      </c>
      <c r="I271" s="31"/>
      <c r="J271" s="167"/>
      <c r="K271" s="78">
        <v>100</v>
      </c>
      <c r="L271" s="81">
        <v>710000000</v>
      </c>
      <c r="M271" s="77" t="s">
        <v>1562</v>
      </c>
      <c r="N271" s="31" t="s">
        <v>1565</v>
      </c>
      <c r="O271" s="33" t="s">
        <v>355</v>
      </c>
      <c r="P271" s="81">
        <v>710000000</v>
      </c>
      <c r="Q271" s="77" t="s">
        <v>1562</v>
      </c>
      <c r="R271" s="31"/>
      <c r="S271" s="167"/>
      <c r="T271" s="167"/>
      <c r="U271" s="31"/>
      <c r="V271" s="31" t="s">
        <v>1581</v>
      </c>
      <c r="W271" s="31" t="s">
        <v>1581</v>
      </c>
      <c r="X271" s="78">
        <v>0</v>
      </c>
      <c r="Y271" s="78">
        <v>0</v>
      </c>
      <c r="Z271" s="33">
        <v>100</v>
      </c>
      <c r="AA271" s="31"/>
      <c r="AB271" s="31" t="s">
        <v>809</v>
      </c>
      <c r="AC271" s="39"/>
      <c r="AD271" s="74"/>
      <c r="AE271" s="75">
        <v>279830.88</v>
      </c>
      <c r="AF271" s="75">
        <f t="shared" si="11"/>
        <v>313410.58560000005</v>
      </c>
      <c r="AG271" s="76"/>
      <c r="AH271" s="75">
        <f t="shared" si="12"/>
        <v>0</v>
      </c>
      <c r="AI271" s="75">
        <f t="shared" si="13"/>
        <v>0</v>
      </c>
      <c r="AJ271" s="31" t="s">
        <v>1587</v>
      </c>
      <c r="AK271" s="36" t="s">
        <v>1638</v>
      </c>
      <c r="AL271" s="36" t="s">
        <v>1588</v>
      </c>
      <c r="AM271" s="31"/>
      <c r="AN271" s="33"/>
      <c r="AO271" s="33"/>
      <c r="AP271" s="167"/>
      <c r="AQ271" s="167"/>
      <c r="AR271" s="167"/>
      <c r="AS271" s="167"/>
      <c r="AT271" s="167"/>
      <c r="AU271" s="168"/>
    </row>
    <row r="272" spans="1:47" s="47" customFormat="1" ht="25.5" customHeight="1">
      <c r="A272" s="143"/>
      <c r="B272" s="31" t="s">
        <v>1456</v>
      </c>
      <c r="C272" s="31" t="s">
        <v>2589</v>
      </c>
      <c r="D272" s="31" t="s">
        <v>1615</v>
      </c>
      <c r="E272" s="33" t="s">
        <v>1554</v>
      </c>
      <c r="F272" s="34" t="s">
        <v>1555</v>
      </c>
      <c r="G272" s="34" t="s">
        <v>1556</v>
      </c>
      <c r="H272" s="31" t="s">
        <v>798</v>
      </c>
      <c r="I272" s="31" t="s">
        <v>784</v>
      </c>
      <c r="J272" s="167"/>
      <c r="K272" s="78">
        <v>0</v>
      </c>
      <c r="L272" s="81">
        <v>710000000</v>
      </c>
      <c r="M272" s="77" t="s">
        <v>1562</v>
      </c>
      <c r="N272" s="31" t="s">
        <v>1564</v>
      </c>
      <c r="O272" s="33" t="s">
        <v>355</v>
      </c>
      <c r="P272" s="81">
        <v>710000000</v>
      </c>
      <c r="Q272" s="77" t="s">
        <v>1562</v>
      </c>
      <c r="R272" s="31"/>
      <c r="S272" s="167"/>
      <c r="T272" s="167"/>
      <c r="U272" s="31"/>
      <c r="V272" s="31" t="s">
        <v>1582</v>
      </c>
      <c r="W272" s="31" t="s">
        <v>1583</v>
      </c>
      <c r="X272" s="78">
        <v>10</v>
      </c>
      <c r="Y272" s="78">
        <v>0</v>
      </c>
      <c r="Z272" s="33">
        <v>90</v>
      </c>
      <c r="AA272" s="31"/>
      <c r="AB272" s="31" t="s">
        <v>810</v>
      </c>
      <c r="AC272" s="39"/>
      <c r="AD272" s="74"/>
      <c r="AE272" s="75">
        <v>0</v>
      </c>
      <c r="AF272" s="75">
        <f t="shared" si="11"/>
        <v>0</v>
      </c>
      <c r="AG272" s="76"/>
      <c r="AH272" s="75">
        <f t="shared" si="12"/>
        <v>0</v>
      </c>
      <c r="AI272" s="75">
        <f t="shared" si="13"/>
        <v>0</v>
      </c>
      <c r="AJ272" s="31" t="s">
        <v>1587</v>
      </c>
      <c r="AK272" s="36" t="s">
        <v>1639</v>
      </c>
      <c r="AL272" s="36" t="s">
        <v>1598</v>
      </c>
      <c r="AM272" s="31"/>
      <c r="AN272" s="33"/>
      <c r="AO272" s="33"/>
      <c r="AP272" s="167"/>
      <c r="AQ272" s="167"/>
      <c r="AR272" s="167"/>
      <c r="AS272" s="167"/>
      <c r="AT272" s="167"/>
      <c r="AU272" s="168"/>
    </row>
    <row r="273" spans="1:47" s="47" customFormat="1" ht="25.5" customHeight="1">
      <c r="A273" s="143"/>
      <c r="B273" s="31" t="s">
        <v>1455</v>
      </c>
      <c r="C273" s="31" t="s">
        <v>2733</v>
      </c>
      <c r="D273" s="31" t="s">
        <v>2732</v>
      </c>
      <c r="E273" s="33" t="s">
        <v>1554</v>
      </c>
      <c r="F273" s="34" t="s">
        <v>1555</v>
      </c>
      <c r="G273" s="34" t="s">
        <v>1556</v>
      </c>
      <c r="H273" s="31" t="s">
        <v>798</v>
      </c>
      <c r="I273" s="31" t="s">
        <v>2731</v>
      </c>
      <c r="J273" s="167"/>
      <c r="K273" s="78">
        <v>0</v>
      </c>
      <c r="L273" s="81">
        <v>710000000</v>
      </c>
      <c r="M273" s="77" t="s">
        <v>1562</v>
      </c>
      <c r="N273" s="31" t="s">
        <v>1564</v>
      </c>
      <c r="O273" s="33" t="s">
        <v>355</v>
      </c>
      <c r="P273" s="81">
        <v>710000000</v>
      </c>
      <c r="Q273" s="77" t="s">
        <v>1562</v>
      </c>
      <c r="R273" s="31"/>
      <c r="S273" s="167"/>
      <c r="T273" s="167"/>
      <c r="U273" s="31"/>
      <c r="V273" s="31" t="s">
        <v>1582</v>
      </c>
      <c r="W273" s="31" t="s">
        <v>1583</v>
      </c>
      <c r="X273" s="78">
        <v>10</v>
      </c>
      <c r="Y273" s="78">
        <v>0</v>
      </c>
      <c r="Z273" s="33">
        <v>90</v>
      </c>
      <c r="AA273" s="31"/>
      <c r="AB273" s="31" t="s">
        <v>810</v>
      </c>
      <c r="AC273" s="39"/>
      <c r="AD273" s="74"/>
      <c r="AE273" s="75">
        <v>66406296.76</v>
      </c>
      <c r="AF273" s="75">
        <f t="shared" si="11"/>
        <v>66406296.76</v>
      </c>
      <c r="AG273" s="76"/>
      <c r="AH273" s="75">
        <f t="shared" si="12"/>
        <v>0</v>
      </c>
      <c r="AI273" s="75">
        <f t="shared" si="13"/>
        <v>0</v>
      </c>
      <c r="AJ273" s="31" t="s">
        <v>1587</v>
      </c>
      <c r="AK273" s="36" t="s">
        <v>1639</v>
      </c>
      <c r="AL273" s="36" t="s">
        <v>1598</v>
      </c>
      <c r="AM273" s="31"/>
      <c r="AN273" s="33"/>
      <c r="AO273" s="33"/>
      <c r="AP273" s="167"/>
      <c r="AQ273" s="167"/>
      <c r="AR273" s="167"/>
      <c r="AS273" s="167"/>
      <c r="AT273" s="167"/>
      <c r="AU273" s="168"/>
    </row>
    <row r="274" spans="1:47" s="47" customFormat="1" ht="25.5" customHeight="1">
      <c r="A274" s="143"/>
      <c r="B274" s="31" t="s">
        <v>1455</v>
      </c>
      <c r="C274" s="31" t="s">
        <v>1604</v>
      </c>
      <c r="D274" s="31" t="s">
        <v>1616</v>
      </c>
      <c r="E274" s="33" t="s">
        <v>1559</v>
      </c>
      <c r="F274" s="34" t="s">
        <v>1560</v>
      </c>
      <c r="G274" s="34" t="s">
        <v>1561</v>
      </c>
      <c r="H274" s="31" t="s">
        <v>796</v>
      </c>
      <c r="I274" s="31"/>
      <c r="J274" s="167"/>
      <c r="K274" s="78">
        <v>100</v>
      </c>
      <c r="L274" s="81">
        <v>710000000</v>
      </c>
      <c r="M274" s="77" t="s">
        <v>1562</v>
      </c>
      <c r="N274" s="31" t="s">
        <v>1580</v>
      </c>
      <c r="O274" s="33" t="s">
        <v>355</v>
      </c>
      <c r="P274" s="81">
        <v>710000000</v>
      </c>
      <c r="Q274" s="77" t="s">
        <v>1562</v>
      </c>
      <c r="R274" s="31"/>
      <c r="S274" s="167"/>
      <c r="T274" s="167"/>
      <c r="U274" s="31"/>
      <c r="V274" s="31" t="s">
        <v>1585</v>
      </c>
      <c r="W274" s="31" t="s">
        <v>1571</v>
      </c>
      <c r="X274" s="78">
        <v>0</v>
      </c>
      <c r="Y274" s="78">
        <v>0</v>
      </c>
      <c r="Z274" s="33">
        <v>100</v>
      </c>
      <c r="AA274" s="31"/>
      <c r="AB274" s="31" t="s">
        <v>809</v>
      </c>
      <c r="AC274" s="39"/>
      <c r="AD274" s="74"/>
      <c r="AE274" s="75">
        <v>500000</v>
      </c>
      <c r="AF274" s="75">
        <f t="shared" si="11"/>
        <v>560000</v>
      </c>
      <c r="AG274" s="76"/>
      <c r="AH274" s="75">
        <f t="shared" si="12"/>
        <v>0</v>
      </c>
      <c r="AI274" s="75">
        <f t="shared" si="13"/>
        <v>0</v>
      </c>
      <c r="AJ274" s="31" t="s">
        <v>1587</v>
      </c>
      <c r="AK274" s="36" t="s">
        <v>1640</v>
      </c>
      <c r="AL274" s="36" t="s">
        <v>1561</v>
      </c>
      <c r="AM274" s="31"/>
      <c r="AN274" s="33"/>
      <c r="AO274" s="33"/>
      <c r="AP274" s="167"/>
      <c r="AQ274" s="167"/>
      <c r="AR274" s="167"/>
      <c r="AS274" s="167"/>
      <c r="AT274" s="167"/>
      <c r="AU274" s="168"/>
    </row>
    <row r="275" spans="1:47" s="47" customFormat="1" ht="25.5" customHeight="1">
      <c r="A275" s="143"/>
      <c r="B275" s="31" t="s">
        <v>1455</v>
      </c>
      <c r="C275" s="31" t="s">
        <v>1604</v>
      </c>
      <c r="D275" s="31" t="s">
        <v>1617</v>
      </c>
      <c r="E275" s="33" t="s">
        <v>1559</v>
      </c>
      <c r="F275" s="34" t="s">
        <v>1560</v>
      </c>
      <c r="G275" s="34" t="s">
        <v>1561</v>
      </c>
      <c r="H275" s="31" t="s">
        <v>796</v>
      </c>
      <c r="I275" s="31"/>
      <c r="J275" s="167"/>
      <c r="K275" s="78">
        <v>100</v>
      </c>
      <c r="L275" s="81">
        <v>710000000</v>
      </c>
      <c r="M275" s="77" t="s">
        <v>1562</v>
      </c>
      <c r="N275" s="31" t="s">
        <v>1581</v>
      </c>
      <c r="O275" s="33" t="s">
        <v>355</v>
      </c>
      <c r="P275" s="81">
        <v>710000000</v>
      </c>
      <c r="Q275" s="77" t="s">
        <v>1562</v>
      </c>
      <c r="R275" s="31"/>
      <c r="S275" s="167"/>
      <c r="T275" s="167"/>
      <c r="U275" s="31"/>
      <c r="V275" s="31" t="s">
        <v>1586</v>
      </c>
      <c r="W275" s="31" t="s">
        <v>1586</v>
      </c>
      <c r="X275" s="78">
        <v>0</v>
      </c>
      <c r="Y275" s="78">
        <v>0</v>
      </c>
      <c r="Z275" s="33">
        <v>100</v>
      </c>
      <c r="AA275" s="31"/>
      <c r="AB275" s="31" t="s">
        <v>809</v>
      </c>
      <c r="AC275" s="39"/>
      <c r="AD275" s="74"/>
      <c r="AE275" s="75">
        <v>468000</v>
      </c>
      <c r="AF275" s="75">
        <f t="shared" si="11"/>
        <v>524160.00000000006</v>
      </c>
      <c r="AG275" s="76"/>
      <c r="AH275" s="75">
        <f t="shared" si="12"/>
        <v>0</v>
      </c>
      <c r="AI275" s="75">
        <f t="shared" si="13"/>
        <v>0</v>
      </c>
      <c r="AJ275" s="31" t="s">
        <v>1587</v>
      </c>
      <c r="AK275" s="36" t="s">
        <v>1640</v>
      </c>
      <c r="AL275" s="36" t="s">
        <v>1561</v>
      </c>
      <c r="AM275" s="31"/>
      <c r="AN275" s="33"/>
      <c r="AO275" s="33"/>
      <c r="AP275" s="167"/>
      <c r="AQ275" s="167"/>
      <c r="AR275" s="167"/>
      <c r="AS275" s="167"/>
      <c r="AT275" s="167"/>
      <c r="AU275" s="168"/>
    </row>
    <row r="276" spans="1:47" s="47" customFormat="1" ht="25.5" customHeight="1">
      <c r="A276" s="143"/>
      <c r="B276" s="31" t="s">
        <v>1455</v>
      </c>
      <c r="C276" s="31" t="s">
        <v>1604</v>
      </c>
      <c r="D276" s="31" t="s">
        <v>1620</v>
      </c>
      <c r="E276" s="33" t="s">
        <v>1618</v>
      </c>
      <c r="F276" s="34" t="s">
        <v>1619</v>
      </c>
      <c r="G276" s="34" t="s">
        <v>1619</v>
      </c>
      <c r="H276" s="31" t="s">
        <v>798</v>
      </c>
      <c r="I276" s="31" t="s">
        <v>748</v>
      </c>
      <c r="J276" s="167"/>
      <c r="K276" s="78">
        <v>70</v>
      </c>
      <c r="L276" s="81">
        <v>710000000</v>
      </c>
      <c r="M276" s="77" t="s">
        <v>1621</v>
      </c>
      <c r="N276" s="31" t="s">
        <v>1636</v>
      </c>
      <c r="O276" s="33" t="s">
        <v>355</v>
      </c>
      <c r="P276" s="81">
        <v>710000000</v>
      </c>
      <c r="Q276" s="77" t="s">
        <v>1621</v>
      </c>
      <c r="R276" s="31"/>
      <c r="S276" s="167"/>
      <c r="T276" s="167"/>
      <c r="U276" s="31"/>
      <c r="V276" s="31" t="s">
        <v>1567</v>
      </c>
      <c r="W276" s="31" t="s">
        <v>1563</v>
      </c>
      <c r="X276" s="78">
        <v>0</v>
      </c>
      <c r="Y276" s="78">
        <v>100</v>
      </c>
      <c r="Z276" s="33">
        <v>0</v>
      </c>
      <c r="AA276" s="31"/>
      <c r="AB276" s="31" t="s">
        <v>809</v>
      </c>
      <c r="AC276" s="39"/>
      <c r="AD276" s="74"/>
      <c r="AE276" s="75">
        <v>91371775.3</v>
      </c>
      <c r="AF276" s="75">
        <f t="shared" si="11"/>
        <v>102336388.33600001</v>
      </c>
      <c r="AG276" s="76"/>
      <c r="AH276" s="75">
        <f t="shared" si="12"/>
        <v>0</v>
      </c>
      <c r="AI276" s="75">
        <f t="shared" si="13"/>
        <v>0</v>
      </c>
      <c r="AJ276" s="31" t="s">
        <v>1587</v>
      </c>
      <c r="AK276" s="36" t="s">
        <v>1641</v>
      </c>
      <c r="AL276" s="36" t="s">
        <v>1622</v>
      </c>
      <c r="AM276" s="31"/>
      <c r="AN276" s="33"/>
      <c r="AO276" s="33"/>
      <c r="AP276" s="167"/>
      <c r="AQ276" s="167"/>
      <c r="AR276" s="167"/>
      <c r="AS276" s="167"/>
      <c r="AT276" s="167"/>
      <c r="AU276" s="168"/>
    </row>
    <row r="277" spans="1:47" s="47" customFormat="1" ht="25.5" customHeight="1">
      <c r="A277" s="143"/>
      <c r="B277" s="31" t="s">
        <v>1455</v>
      </c>
      <c r="C277" s="31" t="s">
        <v>1604</v>
      </c>
      <c r="D277" s="31" t="s">
        <v>1626</v>
      </c>
      <c r="E277" s="33" t="s">
        <v>1557</v>
      </c>
      <c r="F277" s="34" t="s">
        <v>1558</v>
      </c>
      <c r="G277" s="34" t="s">
        <v>1558</v>
      </c>
      <c r="H277" s="31" t="s">
        <v>793</v>
      </c>
      <c r="I277" s="31"/>
      <c r="J277" s="167"/>
      <c r="K277" s="78">
        <v>100</v>
      </c>
      <c r="L277" s="81">
        <v>710000000</v>
      </c>
      <c r="M277" s="77" t="s">
        <v>1562</v>
      </c>
      <c r="N277" s="31" t="s">
        <v>1578</v>
      </c>
      <c r="O277" s="33" t="s">
        <v>355</v>
      </c>
      <c r="P277" s="81">
        <v>710000000</v>
      </c>
      <c r="Q277" s="77" t="s">
        <v>1579</v>
      </c>
      <c r="R277" s="31"/>
      <c r="S277" s="167"/>
      <c r="T277" s="167"/>
      <c r="U277" s="31"/>
      <c r="V277" s="31" t="s">
        <v>1584</v>
      </c>
      <c r="W277" s="31" t="s">
        <v>1580</v>
      </c>
      <c r="X277" s="78">
        <v>30</v>
      </c>
      <c r="Y277" s="78">
        <v>0</v>
      </c>
      <c r="Z277" s="33">
        <v>70</v>
      </c>
      <c r="AA277" s="31"/>
      <c r="AB277" s="31" t="s">
        <v>809</v>
      </c>
      <c r="AC277" s="39"/>
      <c r="AD277" s="74"/>
      <c r="AE277" s="75">
        <v>23485000</v>
      </c>
      <c r="AF277" s="75">
        <f t="shared" si="11"/>
        <v>26303200.000000004</v>
      </c>
      <c r="AG277" s="76"/>
      <c r="AH277" s="75">
        <f t="shared" si="12"/>
        <v>0</v>
      </c>
      <c r="AI277" s="75">
        <f t="shared" si="13"/>
        <v>0</v>
      </c>
      <c r="AJ277" s="31" t="s">
        <v>1587</v>
      </c>
      <c r="AK277" s="36" t="s">
        <v>1642</v>
      </c>
      <c r="AL277" s="36" t="s">
        <v>1603</v>
      </c>
      <c r="AM277" s="31"/>
      <c r="AN277" s="33"/>
      <c r="AO277" s="33"/>
      <c r="AP277" s="167"/>
      <c r="AQ277" s="167"/>
      <c r="AR277" s="167"/>
      <c r="AS277" s="167"/>
      <c r="AT277" s="167"/>
      <c r="AU277" s="168"/>
    </row>
    <row r="278" spans="1:47" s="47" customFormat="1" ht="25.5" customHeight="1">
      <c r="A278" s="158"/>
      <c r="B278" s="66" t="s">
        <v>1456</v>
      </c>
      <c r="C278" s="66" t="s">
        <v>2645</v>
      </c>
      <c r="D278" s="66" t="s">
        <v>1627</v>
      </c>
      <c r="E278" s="91" t="s">
        <v>2576</v>
      </c>
      <c r="F278" s="99" t="s">
        <v>1623</v>
      </c>
      <c r="G278" s="99" t="s">
        <v>1624</v>
      </c>
      <c r="H278" s="66" t="s">
        <v>793</v>
      </c>
      <c r="I278" s="66"/>
      <c r="J278" s="171"/>
      <c r="K278" s="98">
        <v>75</v>
      </c>
      <c r="L278" s="101">
        <v>710000000</v>
      </c>
      <c r="M278" s="93" t="s">
        <v>1609</v>
      </c>
      <c r="N278" s="66" t="s">
        <v>1636</v>
      </c>
      <c r="O278" s="91" t="s">
        <v>355</v>
      </c>
      <c r="P278" s="101">
        <v>710000000</v>
      </c>
      <c r="Q278" s="93" t="s">
        <v>1609</v>
      </c>
      <c r="R278" s="66"/>
      <c r="S278" s="171"/>
      <c r="T278" s="171"/>
      <c r="U278" s="66" t="s">
        <v>1580</v>
      </c>
      <c r="V278" s="66"/>
      <c r="W278" s="66"/>
      <c r="X278" s="98">
        <v>0</v>
      </c>
      <c r="Y278" s="98">
        <v>0</v>
      </c>
      <c r="Z278" s="91">
        <v>100</v>
      </c>
      <c r="AA278" s="66"/>
      <c r="AB278" s="66" t="s">
        <v>809</v>
      </c>
      <c r="AC278" s="87"/>
      <c r="AD278" s="88"/>
      <c r="AE278" s="89">
        <v>0</v>
      </c>
      <c r="AF278" s="89">
        <f t="shared" si="11"/>
        <v>0</v>
      </c>
      <c r="AG278" s="92"/>
      <c r="AH278" s="89">
        <f t="shared" si="12"/>
        <v>0</v>
      </c>
      <c r="AI278" s="89">
        <f t="shared" si="13"/>
        <v>0</v>
      </c>
      <c r="AJ278" s="66" t="s">
        <v>1587</v>
      </c>
      <c r="AK278" s="86" t="s">
        <v>1643</v>
      </c>
      <c r="AL278" s="86" t="s">
        <v>1625</v>
      </c>
      <c r="AM278" s="66"/>
      <c r="AN278" s="91"/>
      <c r="AO278" s="91"/>
      <c r="AP278" s="171"/>
      <c r="AQ278" s="66"/>
      <c r="AR278" s="66"/>
      <c r="AS278" s="66"/>
      <c r="AT278" s="66"/>
      <c r="AU278" s="173"/>
    </row>
    <row r="279" spans="1:47" s="80" customFormat="1" ht="25.5" customHeight="1">
      <c r="A279" s="143"/>
      <c r="B279" s="31"/>
      <c r="C279" s="31" t="s">
        <v>2603</v>
      </c>
      <c r="D279" s="31" t="s">
        <v>2604</v>
      </c>
      <c r="E279" s="33" t="s">
        <v>2602</v>
      </c>
      <c r="F279" s="34" t="s">
        <v>1623</v>
      </c>
      <c r="G279" s="34" t="s">
        <v>1624</v>
      </c>
      <c r="H279" s="31" t="s">
        <v>798</v>
      </c>
      <c r="I279" s="31" t="s">
        <v>2605</v>
      </c>
      <c r="J279" s="167"/>
      <c r="K279" s="78">
        <v>75</v>
      </c>
      <c r="L279" s="81">
        <v>710000000</v>
      </c>
      <c r="M279" s="31" t="s">
        <v>1562</v>
      </c>
      <c r="N279" s="31" t="s">
        <v>1567</v>
      </c>
      <c r="O279" s="33" t="s">
        <v>355</v>
      </c>
      <c r="P279" s="81">
        <v>710000000</v>
      </c>
      <c r="Q279" s="77" t="s">
        <v>1609</v>
      </c>
      <c r="R279" s="31"/>
      <c r="S279" s="167"/>
      <c r="T279" s="167"/>
      <c r="U279" s="31" t="s">
        <v>1580</v>
      </c>
      <c r="V279" s="31"/>
      <c r="W279" s="31"/>
      <c r="X279" s="78">
        <v>0</v>
      </c>
      <c r="Y279" s="78">
        <v>0</v>
      </c>
      <c r="Z279" s="33">
        <v>100</v>
      </c>
      <c r="AA279" s="31"/>
      <c r="AB279" s="31" t="s">
        <v>809</v>
      </c>
      <c r="AC279" s="39"/>
      <c r="AD279" s="74"/>
      <c r="AE279" s="75">
        <v>27276785.71</v>
      </c>
      <c r="AF279" s="75">
        <f>IF(AB279="С НДС",AE279*1.12,AE279)</f>
        <v>30549999.995200004</v>
      </c>
      <c r="AG279" s="76"/>
      <c r="AH279" s="75">
        <f>AG279*AD279</f>
        <v>0</v>
      </c>
      <c r="AI279" s="75">
        <f>IF(AB279="С НДС",AH279*1.12,AH279)</f>
        <v>0</v>
      </c>
      <c r="AJ279" s="31" t="s">
        <v>1587</v>
      </c>
      <c r="AK279" s="45" t="s">
        <v>2606</v>
      </c>
      <c r="AL279" s="45" t="s">
        <v>2607</v>
      </c>
      <c r="AM279" s="31"/>
      <c r="AN279" s="33"/>
      <c r="AO279" s="33"/>
      <c r="AP279" s="167"/>
      <c r="AQ279" s="167"/>
      <c r="AR279" s="167"/>
      <c r="AS279" s="167"/>
      <c r="AT279" s="167"/>
      <c r="AU279" s="168"/>
    </row>
    <row r="280" spans="1:47" s="47" customFormat="1" ht="25.5" customHeight="1">
      <c r="A280" s="159"/>
      <c r="B280" s="38" t="s">
        <v>1456</v>
      </c>
      <c r="C280" s="38" t="s">
        <v>2742</v>
      </c>
      <c r="D280" s="38" t="s">
        <v>1628</v>
      </c>
      <c r="E280" s="115" t="s">
        <v>1551</v>
      </c>
      <c r="F280" s="117" t="s">
        <v>1552</v>
      </c>
      <c r="G280" s="117" t="s">
        <v>1553</v>
      </c>
      <c r="H280" s="38" t="s">
        <v>1480</v>
      </c>
      <c r="I280" s="38" t="s">
        <v>1546</v>
      </c>
      <c r="J280" s="118"/>
      <c r="K280" s="114">
        <v>0</v>
      </c>
      <c r="L280" s="119">
        <v>710000000</v>
      </c>
      <c r="M280" s="120" t="s">
        <v>1562</v>
      </c>
      <c r="N280" s="38" t="s">
        <v>1565</v>
      </c>
      <c r="O280" s="115" t="s">
        <v>144</v>
      </c>
      <c r="P280" s="119">
        <v>710000000</v>
      </c>
      <c r="Q280" s="120" t="s">
        <v>1566</v>
      </c>
      <c r="R280" s="38"/>
      <c r="S280" s="118"/>
      <c r="T280" s="118"/>
      <c r="U280" s="38"/>
      <c r="V280" s="38" t="s">
        <v>1581</v>
      </c>
      <c r="W280" s="38" t="s">
        <v>1581</v>
      </c>
      <c r="X280" s="114">
        <v>100</v>
      </c>
      <c r="Y280" s="114">
        <v>0</v>
      </c>
      <c r="Z280" s="115">
        <v>0</v>
      </c>
      <c r="AA280" s="38"/>
      <c r="AB280" s="38" t="s">
        <v>810</v>
      </c>
      <c r="AC280" s="110"/>
      <c r="AD280" s="111"/>
      <c r="AE280" s="112">
        <v>0</v>
      </c>
      <c r="AF280" s="112">
        <f t="shared" si="11"/>
        <v>0</v>
      </c>
      <c r="AG280" s="121"/>
      <c r="AH280" s="112">
        <f t="shared" si="12"/>
        <v>0</v>
      </c>
      <c r="AI280" s="112">
        <f t="shared" si="13"/>
        <v>0</v>
      </c>
      <c r="AJ280" s="38" t="s">
        <v>1587</v>
      </c>
      <c r="AK280" s="42" t="s">
        <v>1644</v>
      </c>
      <c r="AL280" s="42" t="s">
        <v>1648</v>
      </c>
      <c r="AM280" s="38"/>
      <c r="AN280" s="115"/>
      <c r="AO280" s="115"/>
      <c r="AP280" s="118"/>
      <c r="AQ280" s="118"/>
      <c r="AR280" s="118"/>
      <c r="AS280" s="118"/>
      <c r="AT280" s="118"/>
      <c r="AU280" s="163"/>
    </row>
    <row r="281" spans="1:47" s="47" customFormat="1" ht="25.5" customHeight="1">
      <c r="A281" s="158"/>
      <c r="B281" s="66" t="s">
        <v>1456</v>
      </c>
      <c r="C281" s="66" t="s">
        <v>2743</v>
      </c>
      <c r="D281" s="66" t="s">
        <v>2734</v>
      </c>
      <c r="E281" s="91" t="s">
        <v>1551</v>
      </c>
      <c r="F281" s="99" t="s">
        <v>1552</v>
      </c>
      <c r="G281" s="99" t="s">
        <v>1553</v>
      </c>
      <c r="H281" s="66" t="s">
        <v>798</v>
      </c>
      <c r="I281" s="66" t="s">
        <v>2625</v>
      </c>
      <c r="J281" s="171"/>
      <c r="K281" s="98">
        <v>0</v>
      </c>
      <c r="L281" s="101">
        <v>710000000</v>
      </c>
      <c r="M281" s="93" t="s">
        <v>1562</v>
      </c>
      <c r="N281" s="66" t="s">
        <v>1565</v>
      </c>
      <c r="O281" s="91" t="s">
        <v>144</v>
      </c>
      <c r="P281" s="101">
        <v>710000000</v>
      </c>
      <c r="Q281" s="93" t="s">
        <v>1566</v>
      </c>
      <c r="R281" s="66"/>
      <c r="S281" s="171"/>
      <c r="T281" s="171"/>
      <c r="U281" s="66"/>
      <c r="V281" s="66" t="s">
        <v>1581</v>
      </c>
      <c r="W281" s="66" t="s">
        <v>1581</v>
      </c>
      <c r="X281" s="98">
        <v>100</v>
      </c>
      <c r="Y281" s="98">
        <v>0</v>
      </c>
      <c r="Z281" s="91">
        <v>0</v>
      </c>
      <c r="AA281" s="66"/>
      <c r="AB281" s="66" t="s">
        <v>810</v>
      </c>
      <c r="AC281" s="87"/>
      <c r="AD281" s="88"/>
      <c r="AE281" s="89">
        <v>1092000</v>
      </c>
      <c r="AF281" s="89">
        <f t="shared" si="11"/>
        <v>1092000</v>
      </c>
      <c r="AG281" s="92"/>
      <c r="AH281" s="89">
        <f t="shared" si="12"/>
        <v>0</v>
      </c>
      <c r="AI281" s="89">
        <f t="shared" si="13"/>
        <v>0</v>
      </c>
      <c r="AJ281" s="66" t="s">
        <v>1587</v>
      </c>
      <c r="AK281" s="86" t="s">
        <v>1644</v>
      </c>
      <c r="AL281" s="86" t="s">
        <v>1648</v>
      </c>
      <c r="AM281" s="66"/>
      <c r="AN281" s="91"/>
      <c r="AO281" s="91"/>
      <c r="AP281" s="171"/>
      <c r="AQ281" s="171"/>
      <c r="AR281" s="171"/>
      <c r="AS281" s="171"/>
      <c r="AT281" s="171"/>
      <c r="AU281" s="164"/>
    </row>
    <row r="282" spans="1:47" s="47" customFormat="1" ht="26.25" customHeight="1">
      <c r="A282" s="143"/>
      <c r="B282" s="31" t="s">
        <v>1456</v>
      </c>
      <c r="C282" s="38" t="s">
        <v>2742</v>
      </c>
      <c r="D282" s="31" t="s">
        <v>1629</v>
      </c>
      <c r="E282" s="33" t="s">
        <v>1551</v>
      </c>
      <c r="F282" s="34" t="s">
        <v>1552</v>
      </c>
      <c r="G282" s="34" t="s">
        <v>1553</v>
      </c>
      <c r="H282" s="31" t="s">
        <v>1480</v>
      </c>
      <c r="I282" s="31" t="s">
        <v>1546</v>
      </c>
      <c r="J282" s="167"/>
      <c r="K282" s="78">
        <v>0</v>
      </c>
      <c r="L282" s="81">
        <v>710000000</v>
      </c>
      <c r="M282" s="77" t="s">
        <v>1562</v>
      </c>
      <c r="N282" s="31" t="s">
        <v>1567</v>
      </c>
      <c r="O282" s="33" t="s">
        <v>326</v>
      </c>
      <c r="P282" s="81">
        <v>710000000</v>
      </c>
      <c r="Q282" s="77" t="s">
        <v>1568</v>
      </c>
      <c r="R282" s="31"/>
      <c r="S282" s="167"/>
      <c r="T282" s="167"/>
      <c r="U282" s="31"/>
      <c r="V282" s="31" t="s">
        <v>1563</v>
      </c>
      <c r="W282" s="31" t="s">
        <v>1563</v>
      </c>
      <c r="X282" s="78">
        <v>100</v>
      </c>
      <c r="Y282" s="78">
        <v>0</v>
      </c>
      <c r="Z282" s="33">
        <v>0</v>
      </c>
      <c r="AA282" s="31"/>
      <c r="AB282" s="31" t="s">
        <v>810</v>
      </c>
      <c r="AC282" s="39"/>
      <c r="AD282" s="74"/>
      <c r="AE282" s="75">
        <v>0</v>
      </c>
      <c r="AF282" s="75">
        <f t="shared" si="11"/>
        <v>0</v>
      </c>
      <c r="AG282" s="76"/>
      <c r="AH282" s="75">
        <f t="shared" si="12"/>
        <v>0</v>
      </c>
      <c r="AI282" s="75">
        <f t="shared" si="13"/>
        <v>0</v>
      </c>
      <c r="AJ282" s="31" t="s">
        <v>1587</v>
      </c>
      <c r="AK282" s="36" t="s">
        <v>1591</v>
      </c>
      <c r="AL282" s="36" t="s">
        <v>1592</v>
      </c>
      <c r="AM282" s="31"/>
      <c r="AN282" s="33"/>
      <c r="AO282" s="33"/>
      <c r="AP282" s="167"/>
      <c r="AQ282" s="167"/>
      <c r="AR282" s="167"/>
      <c r="AS282" s="167"/>
      <c r="AT282" s="167"/>
      <c r="AU282" s="168"/>
    </row>
    <row r="283" spans="1:47" s="47" customFormat="1" ht="25.5" customHeight="1">
      <c r="A283" s="143"/>
      <c r="B283" s="31" t="s">
        <v>1456</v>
      </c>
      <c r="C283" s="66" t="s">
        <v>2743</v>
      </c>
      <c r="D283" s="31" t="s">
        <v>2735</v>
      </c>
      <c r="E283" s="33" t="s">
        <v>1551</v>
      </c>
      <c r="F283" s="34" t="s">
        <v>1552</v>
      </c>
      <c r="G283" s="34" t="s">
        <v>1553</v>
      </c>
      <c r="H283" s="31" t="s">
        <v>798</v>
      </c>
      <c r="I283" s="31" t="s">
        <v>2625</v>
      </c>
      <c r="J283" s="167"/>
      <c r="K283" s="78">
        <v>0</v>
      </c>
      <c r="L283" s="81">
        <v>710000000</v>
      </c>
      <c r="M283" s="77" t="s">
        <v>1562</v>
      </c>
      <c r="N283" s="31" t="s">
        <v>1567</v>
      </c>
      <c r="O283" s="33" t="s">
        <v>326</v>
      </c>
      <c r="P283" s="81">
        <v>710000000</v>
      </c>
      <c r="Q283" s="77" t="s">
        <v>1568</v>
      </c>
      <c r="R283" s="31"/>
      <c r="S283" s="167"/>
      <c r="T283" s="167"/>
      <c r="U283" s="31"/>
      <c r="V283" s="31" t="s">
        <v>1563</v>
      </c>
      <c r="W283" s="31" t="s">
        <v>1563</v>
      </c>
      <c r="X283" s="78">
        <v>100</v>
      </c>
      <c r="Y283" s="78">
        <v>0</v>
      </c>
      <c r="Z283" s="33">
        <v>0</v>
      </c>
      <c r="AA283" s="31"/>
      <c r="AB283" s="31" t="s">
        <v>810</v>
      </c>
      <c r="AC283" s="39"/>
      <c r="AD283" s="74"/>
      <c r="AE283" s="75">
        <v>2340000</v>
      </c>
      <c r="AF283" s="75">
        <f t="shared" si="11"/>
        <v>2340000</v>
      </c>
      <c r="AG283" s="76"/>
      <c r="AH283" s="75">
        <f t="shared" si="12"/>
        <v>0</v>
      </c>
      <c r="AI283" s="75">
        <f t="shared" si="13"/>
        <v>0</v>
      </c>
      <c r="AJ283" s="31" t="s">
        <v>1587</v>
      </c>
      <c r="AK283" s="36" t="s">
        <v>1591</v>
      </c>
      <c r="AL283" s="36" t="s">
        <v>1592</v>
      </c>
      <c r="AM283" s="31"/>
      <c r="AN283" s="33"/>
      <c r="AO283" s="33"/>
      <c r="AP283" s="167"/>
      <c r="AQ283" s="167"/>
      <c r="AR283" s="167"/>
      <c r="AS283" s="167"/>
      <c r="AT283" s="167"/>
      <c r="AU283" s="168"/>
    </row>
    <row r="284" spans="1:47" s="47" customFormat="1" ht="25.5" customHeight="1">
      <c r="A284" s="159"/>
      <c r="B284" s="38" t="s">
        <v>1456</v>
      </c>
      <c r="C284" s="38" t="s">
        <v>2742</v>
      </c>
      <c r="D284" s="38" t="s">
        <v>1630</v>
      </c>
      <c r="E284" s="115" t="s">
        <v>1551</v>
      </c>
      <c r="F284" s="117" t="s">
        <v>1552</v>
      </c>
      <c r="G284" s="117" t="s">
        <v>1553</v>
      </c>
      <c r="H284" s="38" t="s">
        <v>1480</v>
      </c>
      <c r="I284" s="38" t="s">
        <v>1546</v>
      </c>
      <c r="J284" s="118"/>
      <c r="K284" s="114">
        <v>0</v>
      </c>
      <c r="L284" s="119">
        <v>710000000</v>
      </c>
      <c r="M284" s="120" t="s">
        <v>1562</v>
      </c>
      <c r="N284" s="38" t="s">
        <v>1569</v>
      </c>
      <c r="O284" s="115" t="s">
        <v>48</v>
      </c>
      <c r="P284" s="119">
        <v>710000000</v>
      </c>
      <c r="Q284" s="120" t="s">
        <v>1570</v>
      </c>
      <c r="R284" s="38"/>
      <c r="S284" s="118"/>
      <c r="T284" s="118"/>
      <c r="U284" s="38"/>
      <c r="V284" s="38" t="s">
        <v>1565</v>
      </c>
      <c r="W284" s="38" t="s">
        <v>1565</v>
      </c>
      <c r="X284" s="114">
        <v>100</v>
      </c>
      <c r="Y284" s="114">
        <v>0</v>
      </c>
      <c r="Z284" s="115">
        <v>0</v>
      </c>
      <c r="AA284" s="38"/>
      <c r="AB284" s="38" t="s">
        <v>810</v>
      </c>
      <c r="AC284" s="110"/>
      <c r="AD284" s="111"/>
      <c r="AE284" s="112">
        <v>0</v>
      </c>
      <c r="AF284" s="112">
        <f t="shared" si="11"/>
        <v>0</v>
      </c>
      <c r="AG284" s="121"/>
      <c r="AH284" s="112">
        <f t="shared" si="12"/>
        <v>0</v>
      </c>
      <c r="AI284" s="112">
        <f t="shared" si="13"/>
        <v>0</v>
      </c>
      <c r="AJ284" s="38" t="s">
        <v>1587</v>
      </c>
      <c r="AK284" s="42" t="s">
        <v>1593</v>
      </c>
      <c r="AL284" s="42" t="s">
        <v>1594</v>
      </c>
      <c r="AM284" s="38"/>
      <c r="AN284" s="115"/>
      <c r="AO284" s="115"/>
      <c r="AP284" s="118"/>
      <c r="AQ284" s="118"/>
      <c r="AR284" s="118"/>
      <c r="AS284" s="118"/>
      <c r="AT284" s="118"/>
      <c r="AU284" s="163"/>
    </row>
    <row r="285" spans="1:47" s="47" customFormat="1" ht="25.5" customHeight="1">
      <c r="A285" s="143"/>
      <c r="B285" s="31" t="s">
        <v>1456</v>
      </c>
      <c r="C285" s="66" t="s">
        <v>2743</v>
      </c>
      <c r="D285" s="31" t="s">
        <v>2736</v>
      </c>
      <c r="E285" s="33" t="s">
        <v>1551</v>
      </c>
      <c r="F285" s="34" t="s">
        <v>1552</v>
      </c>
      <c r="G285" s="34" t="s">
        <v>1553</v>
      </c>
      <c r="H285" s="31" t="s">
        <v>798</v>
      </c>
      <c r="I285" s="31" t="s">
        <v>2625</v>
      </c>
      <c r="J285" s="167"/>
      <c r="K285" s="78">
        <v>0</v>
      </c>
      <c r="L285" s="81">
        <v>710000000</v>
      </c>
      <c r="M285" s="77" t="s">
        <v>1562</v>
      </c>
      <c r="N285" s="31" t="s">
        <v>1569</v>
      </c>
      <c r="O285" s="33" t="s">
        <v>48</v>
      </c>
      <c r="P285" s="81">
        <v>710000000</v>
      </c>
      <c r="Q285" s="77" t="s">
        <v>1570</v>
      </c>
      <c r="R285" s="31"/>
      <c r="S285" s="167"/>
      <c r="T285" s="167"/>
      <c r="U285" s="31"/>
      <c r="V285" s="31" t="s">
        <v>1565</v>
      </c>
      <c r="W285" s="31" t="s">
        <v>1565</v>
      </c>
      <c r="X285" s="78">
        <v>100</v>
      </c>
      <c r="Y285" s="78">
        <v>0</v>
      </c>
      <c r="Z285" s="33">
        <v>0</v>
      </c>
      <c r="AA285" s="31"/>
      <c r="AB285" s="31" t="s">
        <v>810</v>
      </c>
      <c r="AC285" s="39"/>
      <c r="AD285" s="74"/>
      <c r="AE285" s="75">
        <v>1920000</v>
      </c>
      <c r="AF285" s="75">
        <f t="shared" si="11"/>
        <v>1920000</v>
      </c>
      <c r="AG285" s="76"/>
      <c r="AH285" s="75">
        <f t="shared" si="12"/>
        <v>0</v>
      </c>
      <c r="AI285" s="75">
        <f t="shared" si="13"/>
        <v>0</v>
      </c>
      <c r="AJ285" s="31" t="s">
        <v>1587</v>
      </c>
      <c r="AK285" s="36" t="s">
        <v>1593</v>
      </c>
      <c r="AL285" s="36" t="s">
        <v>1594</v>
      </c>
      <c r="AM285" s="31"/>
      <c r="AN285" s="33"/>
      <c r="AO285" s="33"/>
      <c r="AP285" s="167"/>
      <c r="AQ285" s="167"/>
      <c r="AR285" s="167"/>
      <c r="AS285" s="167"/>
      <c r="AT285" s="167"/>
      <c r="AU285" s="168"/>
    </row>
    <row r="286" spans="1:47" s="47" customFormat="1" ht="25.5" customHeight="1">
      <c r="A286" s="143"/>
      <c r="B286" s="31" t="s">
        <v>1456</v>
      </c>
      <c r="C286" s="38" t="s">
        <v>2742</v>
      </c>
      <c r="D286" s="31" t="s">
        <v>1631</v>
      </c>
      <c r="E286" s="33" t="s">
        <v>1551</v>
      </c>
      <c r="F286" s="34" t="s">
        <v>1552</v>
      </c>
      <c r="G286" s="34" t="s">
        <v>1553</v>
      </c>
      <c r="H286" s="31" t="s">
        <v>1480</v>
      </c>
      <c r="I286" s="31" t="s">
        <v>1546</v>
      </c>
      <c r="J286" s="167"/>
      <c r="K286" s="78">
        <v>0</v>
      </c>
      <c r="L286" s="81">
        <v>710000000</v>
      </c>
      <c r="M286" s="77" t="s">
        <v>1562</v>
      </c>
      <c r="N286" s="31" t="s">
        <v>1571</v>
      </c>
      <c r="O286" s="33" t="s">
        <v>129</v>
      </c>
      <c r="P286" s="81">
        <v>710000000</v>
      </c>
      <c r="Q286" s="77" t="s">
        <v>1572</v>
      </c>
      <c r="R286" s="31"/>
      <c r="S286" s="167"/>
      <c r="T286" s="167"/>
      <c r="U286" s="31"/>
      <c r="V286" s="31" t="s">
        <v>1564</v>
      </c>
      <c r="W286" s="31" t="s">
        <v>1564</v>
      </c>
      <c r="X286" s="78">
        <v>100</v>
      </c>
      <c r="Y286" s="78">
        <v>0</v>
      </c>
      <c r="Z286" s="33">
        <v>0</v>
      </c>
      <c r="AA286" s="31"/>
      <c r="AB286" s="31" t="s">
        <v>810</v>
      </c>
      <c r="AC286" s="39"/>
      <c r="AD286" s="74"/>
      <c r="AE286" s="75">
        <v>0</v>
      </c>
      <c r="AF286" s="75">
        <f t="shared" si="11"/>
        <v>0</v>
      </c>
      <c r="AG286" s="76"/>
      <c r="AH286" s="75">
        <f t="shared" si="12"/>
        <v>0</v>
      </c>
      <c r="AI286" s="75">
        <f t="shared" si="13"/>
        <v>0</v>
      </c>
      <c r="AJ286" s="31" t="s">
        <v>1587</v>
      </c>
      <c r="AK286" s="36" t="s">
        <v>1645</v>
      </c>
      <c r="AL286" s="36" t="s">
        <v>1595</v>
      </c>
      <c r="AM286" s="31"/>
      <c r="AN286" s="33"/>
      <c r="AO286" s="33"/>
      <c r="AP286" s="167"/>
      <c r="AQ286" s="167"/>
      <c r="AR286" s="167"/>
      <c r="AS286" s="167"/>
      <c r="AT286" s="167"/>
      <c r="AU286" s="168"/>
    </row>
    <row r="287" spans="1:47" s="47" customFormat="1" ht="25.5" customHeight="1">
      <c r="A287" s="143"/>
      <c r="B287" s="31" t="s">
        <v>1456</v>
      </c>
      <c r="C287" s="66" t="s">
        <v>2743</v>
      </c>
      <c r="D287" s="31" t="s">
        <v>2737</v>
      </c>
      <c r="E287" s="33" t="s">
        <v>1551</v>
      </c>
      <c r="F287" s="34" t="s">
        <v>1552</v>
      </c>
      <c r="G287" s="34" t="s">
        <v>1553</v>
      </c>
      <c r="H287" s="31" t="s">
        <v>798</v>
      </c>
      <c r="I287" s="31" t="s">
        <v>2625</v>
      </c>
      <c r="J287" s="167"/>
      <c r="K287" s="78">
        <v>0</v>
      </c>
      <c r="L287" s="81">
        <v>710000000</v>
      </c>
      <c r="M287" s="77" t="s">
        <v>1562</v>
      </c>
      <c r="N287" s="31" t="s">
        <v>1571</v>
      </c>
      <c r="O287" s="33" t="s">
        <v>129</v>
      </c>
      <c r="P287" s="81">
        <v>710000000</v>
      </c>
      <c r="Q287" s="77" t="s">
        <v>1572</v>
      </c>
      <c r="R287" s="31"/>
      <c r="S287" s="167"/>
      <c r="T287" s="167"/>
      <c r="U287" s="31"/>
      <c r="V287" s="31" t="s">
        <v>1564</v>
      </c>
      <c r="W287" s="31" t="s">
        <v>1564</v>
      </c>
      <c r="X287" s="78">
        <v>100</v>
      </c>
      <c r="Y287" s="78">
        <v>0</v>
      </c>
      <c r="Z287" s="33">
        <v>0</v>
      </c>
      <c r="AA287" s="31"/>
      <c r="AB287" s="31" t="s">
        <v>810</v>
      </c>
      <c r="AC287" s="39"/>
      <c r="AD287" s="74"/>
      <c r="AE287" s="75">
        <v>1716000</v>
      </c>
      <c r="AF287" s="75">
        <f t="shared" si="11"/>
        <v>1716000</v>
      </c>
      <c r="AG287" s="76"/>
      <c r="AH287" s="75">
        <f t="shared" si="12"/>
        <v>0</v>
      </c>
      <c r="AI287" s="75">
        <f t="shared" si="13"/>
        <v>0</v>
      </c>
      <c r="AJ287" s="31" t="s">
        <v>1587</v>
      </c>
      <c r="AK287" s="36" t="s">
        <v>1645</v>
      </c>
      <c r="AL287" s="36" t="s">
        <v>1595</v>
      </c>
      <c r="AM287" s="31"/>
      <c r="AN287" s="33"/>
      <c r="AO287" s="33"/>
      <c r="AP287" s="167"/>
      <c r="AQ287" s="167"/>
      <c r="AR287" s="167"/>
      <c r="AS287" s="167"/>
      <c r="AT287" s="167"/>
      <c r="AU287" s="168"/>
    </row>
    <row r="288" spans="1:47" s="47" customFormat="1" ht="25.5" customHeight="1">
      <c r="A288" s="143"/>
      <c r="B288" s="31" t="s">
        <v>1456</v>
      </c>
      <c r="C288" s="38" t="s">
        <v>2742</v>
      </c>
      <c r="D288" s="31" t="s">
        <v>1632</v>
      </c>
      <c r="E288" s="33" t="s">
        <v>1551</v>
      </c>
      <c r="F288" s="34" t="s">
        <v>1552</v>
      </c>
      <c r="G288" s="34" t="s">
        <v>1553</v>
      </c>
      <c r="H288" s="31" t="s">
        <v>1480</v>
      </c>
      <c r="I288" s="31" t="s">
        <v>1546</v>
      </c>
      <c r="J288" s="167"/>
      <c r="K288" s="78">
        <v>0</v>
      </c>
      <c r="L288" s="81">
        <v>710000000</v>
      </c>
      <c r="M288" s="77" t="s">
        <v>1562</v>
      </c>
      <c r="N288" s="31" t="s">
        <v>1573</v>
      </c>
      <c r="O288" s="33" t="s">
        <v>532</v>
      </c>
      <c r="P288" s="81">
        <v>710000000</v>
      </c>
      <c r="Q288" s="77" t="s">
        <v>1574</v>
      </c>
      <c r="R288" s="31"/>
      <c r="S288" s="167"/>
      <c r="T288" s="167"/>
      <c r="U288" s="31"/>
      <c r="V288" s="31" t="s">
        <v>1580</v>
      </c>
      <c r="W288" s="31" t="s">
        <v>1580</v>
      </c>
      <c r="X288" s="78">
        <v>100</v>
      </c>
      <c r="Y288" s="78">
        <v>0</v>
      </c>
      <c r="Z288" s="33">
        <v>0</v>
      </c>
      <c r="AA288" s="31"/>
      <c r="AB288" s="31" t="s">
        <v>810</v>
      </c>
      <c r="AC288" s="39"/>
      <c r="AD288" s="74"/>
      <c r="AE288" s="75">
        <v>0</v>
      </c>
      <c r="AF288" s="75">
        <f t="shared" si="11"/>
        <v>0</v>
      </c>
      <c r="AG288" s="76"/>
      <c r="AH288" s="75">
        <f t="shared" si="12"/>
        <v>0</v>
      </c>
      <c r="AI288" s="75">
        <f t="shared" si="13"/>
        <v>0</v>
      </c>
      <c r="AJ288" s="31" t="s">
        <v>1587</v>
      </c>
      <c r="AK288" s="36" t="s">
        <v>1646</v>
      </c>
      <c r="AL288" s="36" t="s">
        <v>1596</v>
      </c>
      <c r="AM288" s="31"/>
      <c r="AN288" s="33"/>
      <c r="AO288" s="33"/>
      <c r="AP288" s="167"/>
      <c r="AQ288" s="167"/>
      <c r="AR288" s="167"/>
      <c r="AS288" s="167"/>
      <c r="AT288" s="167"/>
      <c r="AU288" s="168"/>
    </row>
    <row r="289" spans="1:47" s="47" customFormat="1" ht="25.5" customHeight="1">
      <c r="A289" s="143"/>
      <c r="B289" s="31" t="s">
        <v>1456</v>
      </c>
      <c r="C289" s="66" t="s">
        <v>2743</v>
      </c>
      <c r="D289" s="31" t="s">
        <v>2738</v>
      </c>
      <c r="E289" s="33" t="s">
        <v>1551</v>
      </c>
      <c r="F289" s="34" t="s">
        <v>1552</v>
      </c>
      <c r="G289" s="34" t="s">
        <v>1553</v>
      </c>
      <c r="H289" s="31" t="s">
        <v>798</v>
      </c>
      <c r="I289" s="31" t="s">
        <v>2625</v>
      </c>
      <c r="J289" s="167"/>
      <c r="K289" s="78">
        <v>0</v>
      </c>
      <c r="L289" s="81">
        <v>710000000</v>
      </c>
      <c r="M289" s="77" t="s">
        <v>1562</v>
      </c>
      <c r="N289" s="31" t="s">
        <v>1573</v>
      </c>
      <c r="O289" s="33" t="s">
        <v>532</v>
      </c>
      <c r="P289" s="81">
        <v>710000000</v>
      </c>
      <c r="Q289" s="77" t="s">
        <v>1574</v>
      </c>
      <c r="R289" s="31"/>
      <c r="S289" s="167"/>
      <c r="T289" s="167"/>
      <c r="U289" s="31"/>
      <c r="V289" s="31" t="s">
        <v>1580</v>
      </c>
      <c r="W289" s="31" t="s">
        <v>1580</v>
      </c>
      <c r="X289" s="78">
        <v>100</v>
      </c>
      <c r="Y289" s="78">
        <v>0</v>
      </c>
      <c r="Z289" s="33">
        <v>0</v>
      </c>
      <c r="AA289" s="31"/>
      <c r="AB289" s="31" t="s">
        <v>810</v>
      </c>
      <c r="AC289" s="39"/>
      <c r="AD289" s="74"/>
      <c r="AE289" s="75">
        <v>1872000</v>
      </c>
      <c r="AF289" s="75">
        <f t="shared" si="11"/>
        <v>1872000</v>
      </c>
      <c r="AG289" s="76"/>
      <c r="AH289" s="75">
        <f t="shared" si="12"/>
        <v>0</v>
      </c>
      <c r="AI289" s="75">
        <f t="shared" si="13"/>
        <v>0</v>
      </c>
      <c r="AJ289" s="31" t="s">
        <v>1587</v>
      </c>
      <c r="AK289" s="36" t="s">
        <v>1646</v>
      </c>
      <c r="AL289" s="36" t="s">
        <v>1596</v>
      </c>
      <c r="AM289" s="31"/>
      <c r="AN289" s="33"/>
      <c r="AO289" s="33"/>
      <c r="AP289" s="167"/>
      <c r="AQ289" s="167"/>
      <c r="AR289" s="167"/>
      <c r="AS289" s="167"/>
      <c r="AT289" s="167"/>
      <c r="AU289" s="168"/>
    </row>
    <row r="290" spans="1:47" s="47" customFormat="1" ht="25.5" customHeight="1">
      <c r="A290" s="143"/>
      <c r="B290" s="31" t="s">
        <v>1456</v>
      </c>
      <c r="C290" s="38" t="s">
        <v>2742</v>
      </c>
      <c r="D290" s="31" t="s">
        <v>1633</v>
      </c>
      <c r="E290" s="33" t="s">
        <v>1551</v>
      </c>
      <c r="F290" s="34" t="s">
        <v>1552</v>
      </c>
      <c r="G290" s="34" t="s">
        <v>1553</v>
      </c>
      <c r="H290" s="31" t="s">
        <v>1480</v>
      </c>
      <c r="I290" s="31" t="s">
        <v>1546</v>
      </c>
      <c r="J290" s="167"/>
      <c r="K290" s="78">
        <v>0</v>
      </c>
      <c r="L290" s="81">
        <v>710000000</v>
      </c>
      <c r="M290" s="77" t="s">
        <v>1562</v>
      </c>
      <c r="N290" s="31" t="s">
        <v>1565</v>
      </c>
      <c r="O290" s="33" t="s">
        <v>626</v>
      </c>
      <c r="P290" s="81">
        <v>710000000</v>
      </c>
      <c r="Q290" s="77" t="s">
        <v>1575</v>
      </c>
      <c r="R290" s="31"/>
      <c r="S290" s="167"/>
      <c r="T290" s="167"/>
      <c r="U290" s="31"/>
      <c r="V290" s="31" t="s">
        <v>1581</v>
      </c>
      <c r="W290" s="31" t="s">
        <v>1581</v>
      </c>
      <c r="X290" s="78">
        <v>100</v>
      </c>
      <c r="Y290" s="78">
        <v>0</v>
      </c>
      <c r="Z290" s="33">
        <v>0</v>
      </c>
      <c r="AA290" s="31"/>
      <c r="AB290" s="31" t="s">
        <v>810</v>
      </c>
      <c r="AC290" s="39"/>
      <c r="AD290" s="74"/>
      <c r="AE290" s="75">
        <v>0</v>
      </c>
      <c r="AF290" s="75">
        <f t="shared" si="11"/>
        <v>0</v>
      </c>
      <c r="AG290" s="76"/>
      <c r="AH290" s="75">
        <f t="shared" si="12"/>
        <v>0</v>
      </c>
      <c r="AI290" s="75">
        <f t="shared" si="13"/>
        <v>0</v>
      </c>
      <c r="AJ290" s="31" t="s">
        <v>1587</v>
      </c>
      <c r="AK290" s="36" t="s">
        <v>1647</v>
      </c>
      <c r="AL290" s="36" t="s">
        <v>1597</v>
      </c>
      <c r="AM290" s="31"/>
      <c r="AN290" s="33"/>
      <c r="AO290" s="33"/>
      <c r="AP290" s="167"/>
      <c r="AQ290" s="167"/>
      <c r="AR290" s="167"/>
      <c r="AS290" s="167"/>
      <c r="AT290" s="167"/>
      <c r="AU290" s="168"/>
    </row>
    <row r="291" spans="1:47" s="47" customFormat="1" ht="25.5" customHeight="1">
      <c r="A291" s="143"/>
      <c r="B291" s="31" t="s">
        <v>1456</v>
      </c>
      <c r="C291" s="66" t="s">
        <v>2743</v>
      </c>
      <c r="D291" s="31" t="s">
        <v>2739</v>
      </c>
      <c r="E291" s="33" t="s">
        <v>1551</v>
      </c>
      <c r="F291" s="34" t="s">
        <v>1552</v>
      </c>
      <c r="G291" s="34" t="s">
        <v>1553</v>
      </c>
      <c r="H291" s="31" t="s">
        <v>798</v>
      </c>
      <c r="I291" s="31" t="s">
        <v>2625</v>
      </c>
      <c r="J291" s="167"/>
      <c r="K291" s="78">
        <v>0</v>
      </c>
      <c r="L291" s="81">
        <v>710000000</v>
      </c>
      <c r="M291" s="77" t="s">
        <v>1562</v>
      </c>
      <c r="N291" s="31" t="s">
        <v>1565</v>
      </c>
      <c r="O291" s="33" t="s">
        <v>626</v>
      </c>
      <c r="P291" s="81">
        <v>710000000</v>
      </c>
      <c r="Q291" s="77" t="s">
        <v>1575</v>
      </c>
      <c r="R291" s="31"/>
      <c r="S291" s="167"/>
      <c r="T291" s="167"/>
      <c r="U291" s="31"/>
      <c r="V291" s="31" t="s">
        <v>1581</v>
      </c>
      <c r="W291" s="31" t="s">
        <v>1581</v>
      </c>
      <c r="X291" s="78">
        <v>100</v>
      </c>
      <c r="Y291" s="78">
        <v>0</v>
      </c>
      <c r="Z291" s="33">
        <v>0</v>
      </c>
      <c r="AA291" s="31"/>
      <c r="AB291" s="31" t="s">
        <v>810</v>
      </c>
      <c r="AC291" s="39"/>
      <c r="AD291" s="74"/>
      <c r="AE291" s="75">
        <v>1716000</v>
      </c>
      <c r="AF291" s="75">
        <f t="shared" si="11"/>
        <v>1716000</v>
      </c>
      <c r="AG291" s="76"/>
      <c r="AH291" s="75">
        <f t="shared" si="12"/>
        <v>0</v>
      </c>
      <c r="AI291" s="75">
        <f t="shared" si="13"/>
        <v>0</v>
      </c>
      <c r="AJ291" s="31" t="s">
        <v>1587</v>
      </c>
      <c r="AK291" s="36" t="s">
        <v>1647</v>
      </c>
      <c r="AL291" s="36" t="s">
        <v>1597</v>
      </c>
      <c r="AM291" s="31"/>
      <c r="AN291" s="33"/>
      <c r="AO291" s="33"/>
      <c r="AP291" s="167"/>
      <c r="AQ291" s="167"/>
      <c r="AR291" s="167"/>
      <c r="AS291" s="167"/>
      <c r="AT291" s="167"/>
      <c r="AU291" s="168"/>
    </row>
    <row r="292" spans="1:47" s="47" customFormat="1" ht="25.5" customHeight="1">
      <c r="A292" s="143"/>
      <c r="B292" s="31" t="s">
        <v>1456</v>
      </c>
      <c r="C292" s="38" t="s">
        <v>2742</v>
      </c>
      <c r="D292" s="31" t="s">
        <v>1634</v>
      </c>
      <c r="E292" s="33" t="s">
        <v>1551</v>
      </c>
      <c r="F292" s="34" t="s">
        <v>1552</v>
      </c>
      <c r="G292" s="34" t="s">
        <v>1553</v>
      </c>
      <c r="H292" s="31" t="s">
        <v>1480</v>
      </c>
      <c r="I292" s="31" t="s">
        <v>1546</v>
      </c>
      <c r="J292" s="167"/>
      <c r="K292" s="78">
        <v>0</v>
      </c>
      <c r="L292" s="81">
        <v>710000000</v>
      </c>
      <c r="M292" s="77" t="s">
        <v>1562</v>
      </c>
      <c r="N292" s="31" t="s">
        <v>1571</v>
      </c>
      <c r="O292" s="33" t="s">
        <v>626</v>
      </c>
      <c r="P292" s="81">
        <v>710000000</v>
      </c>
      <c r="Q292" s="77" t="s">
        <v>1576</v>
      </c>
      <c r="R292" s="31"/>
      <c r="S292" s="167"/>
      <c r="T292" s="167"/>
      <c r="U292" s="31"/>
      <c r="V292" s="31" t="s">
        <v>1564</v>
      </c>
      <c r="W292" s="31" t="s">
        <v>1564</v>
      </c>
      <c r="X292" s="78">
        <v>100</v>
      </c>
      <c r="Y292" s="78">
        <v>0</v>
      </c>
      <c r="Z292" s="33">
        <v>0</v>
      </c>
      <c r="AA292" s="31"/>
      <c r="AB292" s="31" t="s">
        <v>810</v>
      </c>
      <c r="AC292" s="39"/>
      <c r="AD292" s="74"/>
      <c r="AE292" s="75">
        <v>0</v>
      </c>
      <c r="AF292" s="75">
        <f t="shared" si="11"/>
        <v>0</v>
      </c>
      <c r="AG292" s="76"/>
      <c r="AH292" s="75">
        <f t="shared" si="12"/>
        <v>0</v>
      </c>
      <c r="AI292" s="75">
        <f t="shared" si="13"/>
        <v>0</v>
      </c>
      <c r="AJ292" s="31" t="s">
        <v>1587</v>
      </c>
      <c r="AK292" s="36" t="s">
        <v>1599</v>
      </c>
      <c r="AL292" s="36" t="s">
        <v>1600</v>
      </c>
      <c r="AM292" s="31"/>
      <c r="AN292" s="33"/>
      <c r="AO292" s="33"/>
      <c r="AP292" s="167"/>
      <c r="AQ292" s="167"/>
      <c r="AR292" s="167"/>
      <c r="AS292" s="167"/>
      <c r="AT292" s="167"/>
      <c r="AU292" s="168"/>
    </row>
    <row r="293" spans="1:47" s="47" customFormat="1" ht="25.5" customHeight="1">
      <c r="A293" s="143"/>
      <c r="B293" s="31" t="s">
        <v>1456</v>
      </c>
      <c r="C293" s="66" t="s">
        <v>2743</v>
      </c>
      <c r="D293" s="31" t="s">
        <v>2740</v>
      </c>
      <c r="E293" s="33" t="s">
        <v>1551</v>
      </c>
      <c r="F293" s="34" t="s">
        <v>1552</v>
      </c>
      <c r="G293" s="34" t="s">
        <v>1553</v>
      </c>
      <c r="H293" s="31" t="s">
        <v>798</v>
      </c>
      <c r="I293" s="31" t="s">
        <v>2625</v>
      </c>
      <c r="J293" s="167"/>
      <c r="K293" s="78">
        <v>0</v>
      </c>
      <c r="L293" s="81">
        <v>710000000</v>
      </c>
      <c r="M293" s="77" t="s">
        <v>1562</v>
      </c>
      <c r="N293" s="31" t="s">
        <v>1571</v>
      </c>
      <c r="O293" s="33" t="s">
        <v>626</v>
      </c>
      <c r="P293" s="81">
        <v>710000000</v>
      </c>
      <c r="Q293" s="77" t="s">
        <v>1576</v>
      </c>
      <c r="R293" s="31"/>
      <c r="S293" s="167"/>
      <c r="T293" s="167"/>
      <c r="U293" s="31"/>
      <c r="V293" s="31" t="s">
        <v>1564</v>
      </c>
      <c r="W293" s="31" t="s">
        <v>1564</v>
      </c>
      <c r="X293" s="78">
        <v>100</v>
      </c>
      <c r="Y293" s="78">
        <v>0</v>
      </c>
      <c r="Z293" s="33">
        <v>0</v>
      </c>
      <c r="AA293" s="31"/>
      <c r="AB293" s="31" t="s">
        <v>810</v>
      </c>
      <c r="AC293" s="39"/>
      <c r="AD293" s="74"/>
      <c r="AE293" s="75">
        <v>3120000</v>
      </c>
      <c r="AF293" s="75">
        <f t="shared" si="11"/>
        <v>3120000</v>
      </c>
      <c r="AG293" s="76"/>
      <c r="AH293" s="75">
        <f t="shared" si="12"/>
        <v>0</v>
      </c>
      <c r="AI293" s="75">
        <f t="shared" si="13"/>
        <v>0</v>
      </c>
      <c r="AJ293" s="31" t="s">
        <v>1587</v>
      </c>
      <c r="AK293" s="36" t="s">
        <v>1599</v>
      </c>
      <c r="AL293" s="36" t="s">
        <v>1600</v>
      </c>
      <c r="AM293" s="31"/>
      <c r="AN293" s="33"/>
      <c r="AO293" s="33"/>
      <c r="AP293" s="167"/>
      <c r="AQ293" s="167"/>
      <c r="AR293" s="167"/>
      <c r="AS293" s="167"/>
      <c r="AT293" s="167"/>
      <c r="AU293" s="168"/>
    </row>
    <row r="294" spans="1:47" s="47" customFormat="1" ht="25.5" customHeight="1">
      <c r="A294" s="143"/>
      <c r="B294" s="31" t="s">
        <v>1456</v>
      </c>
      <c r="C294" s="38" t="s">
        <v>2742</v>
      </c>
      <c r="D294" s="31" t="s">
        <v>1635</v>
      </c>
      <c r="E294" s="33" t="s">
        <v>1551</v>
      </c>
      <c r="F294" s="34" t="s">
        <v>1552</v>
      </c>
      <c r="G294" s="34" t="s">
        <v>1553</v>
      </c>
      <c r="H294" s="31" t="s">
        <v>1480</v>
      </c>
      <c r="I294" s="31" t="s">
        <v>1546</v>
      </c>
      <c r="J294" s="167"/>
      <c r="K294" s="78">
        <v>0</v>
      </c>
      <c r="L294" s="81">
        <v>710000000</v>
      </c>
      <c r="M294" s="77" t="s">
        <v>1562</v>
      </c>
      <c r="N294" s="31" t="s">
        <v>1564</v>
      </c>
      <c r="O294" s="33" t="s">
        <v>60</v>
      </c>
      <c r="P294" s="81">
        <v>710000000</v>
      </c>
      <c r="Q294" s="77" t="s">
        <v>1577</v>
      </c>
      <c r="R294" s="31"/>
      <c r="S294" s="167"/>
      <c r="T294" s="167"/>
      <c r="U294" s="31"/>
      <c r="V294" s="31" t="s">
        <v>1582</v>
      </c>
      <c r="W294" s="31" t="s">
        <v>1582</v>
      </c>
      <c r="X294" s="78">
        <v>100</v>
      </c>
      <c r="Y294" s="78">
        <v>0</v>
      </c>
      <c r="Z294" s="33">
        <v>0</v>
      </c>
      <c r="AA294" s="31"/>
      <c r="AB294" s="31" t="s">
        <v>810</v>
      </c>
      <c r="AC294" s="39"/>
      <c r="AD294" s="74"/>
      <c r="AE294" s="75">
        <v>0</v>
      </c>
      <c r="AF294" s="75">
        <f t="shared" si="11"/>
        <v>0</v>
      </c>
      <c r="AG294" s="76"/>
      <c r="AH294" s="75">
        <f t="shared" si="12"/>
        <v>0</v>
      </c>
      <c r="AI294" s="75">
        <f t="shared" si="13"/>
        <v>0</v>
      </c>
      <c r="AJ294" s="31" t="s">
        <v>1587</v>
      </c>
      <c r="AK294" s="36" t="s">
        <v>1601</v>
      </c>
      <c r="AL294" s="36" t="s">
        <v>1602</v>
      </c>
      <c r="AM294" s="31"/>
      <c r="AN294" s="33"/>
      <c r="AO294" s="33"/>
      <c r="AP294" s="167"/>
      <c r="AQ294" s="167"/>
      <c r="AR294" s="167"/>
      <c r="AS294" s="167"/>
      <c r="AT294" s="167"/>
      <c r="AU294" s="168"/>
    </row>
    <row r="295" spans="1:47" s="47" customFormat="1" ht="25.5" customHeight="1">
      <c r="A295" s="143"/>
      <c r="B295" s="31" t="s">
        <v>1456</v>
      </c>
      <c r="C295" s="66" t="s">
        <v>2743</v>
      </c>
      <c r="D295" s="31" t="s">
        <v>2741</v>
      </c>
      <c r="E295" s="33" t="s">
        <v>1551</v>
      </c>
      <c r="F295" s="34" t="s">
        <v>1552</v>
      </c>
      <c r="G295" s="34" t="s">
        <v>1553</v>
      </c>
      <c r="H295" s="31" t="s">
        <v>798</v>
      </c>
      <c r="I295" s="31" t="s">
        <v>2625</v>
      </c>
      <c r="J295" s="167"/>
      <c r="K295" s="78">
        <v>0</v>
      </c>
      <c r="L295" s="81">
        <v>710000000</v>
      </c>
      <c r="M295" s="77" t="s">
        <v>1562</v>
      </c>
      <c r="N295" s="31" t="s">
        <v>1564</v>
      </c>
      <c r="O295" s="33" t="s">
        <v>60</v>
      </c>
      <c r="P295" s="81">
        <v>710000000</v>
      </c>
      <c r="Q295" s="77" t="s">
        <v>1577</v>
      </c>
      <c r="R295" s="31"/>
      <c r="S295" s="167"/>
      <c r="T295" s="167"/>
      <c r="U295" s="31"/>
      <c r="V295" s="31" t="s">
        <v>1582</v>
      </c>
      <c r="W295" s="31" t="s">
        <v>1582</v>
      </c>
      <c r="X295" s="78">
        <v>100</v>
      </c>
      <c r="Y295" s="78">
        <v>0</v>
      </c>
      <c r="Z295" s="33">
        <v>0</v>
      </c>
      <c r="AA295" s="31"/>
      <c r="AB295" s="31" t="s">
        <v>810</v>
      </c>
      <c r="AC295" s="39"/>
      <c r="AD295" s="74"/>
      <c r="AE295" s="75">
        <v>3510000</v>
      </c>
      <c r="AF295" s="75">
        <f t="shared" si="11"/>
        <v>3510000</v>
      </c>
      <c r="AG295" s="76"/>
      <c r="AH295" s="75">
        <f t="shared" si="12"/>
        <v>0</v>
      </c>
      <c r="AI295" s="75">
        <f t="shared" si="13"/>
        <v>0</v>
      </c>
      <c r="AJ295" s="31" t="s">
        <v>1587</v>
      </c>
      <c r="AK295" s="36" t="s">
        <v>1601</v>
      </c>
      <c r="AL295" s="36" t="s">
        <v>1602</v>
      </c>
      <c r="AM295" s="31"/>
      <c r="AN295" s="33"/>
      <c r="AO295" s="33"/>
      <c r="AP295" s="167"/>
      <c r="AQ295" s="167"/>
      <c r="AR295" s="167"/>
      <c r="AS295" s="167"/>
      <c r="AT295" s="167"/>
      <c r="AU295" s="168"/>
    </row>
    <row r="296" spans="1:47" s="47" customFormat="1" ht="25.5" customHeight="1">
      <c r="A296" s="158"/>
      <c r="B296" s="66" t="s">
        <v>1455</v>
      </c>
      <c r="C296" s="66" t="s">
        <v>2581</v>
      </c>
      <c r="D296" s="66" t="s">
        <v>2608</v>
      </c>
      <c r="E296" s="101" t="s">
        <v>2609</v>
      </c>
      <c r="F296" s="102" t="s">
        <v>2610</v>
      </c>
      <c r="G296" s="102" t="s">
        <v>2611</v>
      </c>
      <c r="H296" s="66" t="s">
        <v>1480</v>
      </c>
      <c r="I296" s="66" t="s">
        <v>2601</v>
      </c>
      <c r="J296" s="171"/>
      <c r="K296" s="98">
        <v>100</v>
      </c>
      <c r="L296" s="66">
        <v>710000000</v>
      </c>
      <c r="M296" s="66" t="s">
        <v>1562</v>
      </c>
      <c r="N296" s="66" t="s">
        <v>1563</v>
      </c>
      <c r="O296" s="66" t="s">
        <v>355</v>
      </c>
      <c r="P296" s="66">
        <v>710000000</v>
      </c>
      <c r="Q296" s="66" t="s">
        <v>1562</v>
      </c>
      <c r="R296" s="66"/>
      <c r="S296" s="66" t="s">
        <v>1747</v>
      </c>
      <c r="T296" s="66" t="s">
        <v>803</v>
      </c>
      <c r="U296" s="103"/>
      <c r="V296" s="66"/>
      <c r="W296" s="66"/>
      <c r="X296" s="98">
        <v>0</v>
      </c>
      <c r="Y296" s="98">
        <v>0</v>
      </c>
      <c r="Z296" s="98">
        <v>100</v>
      </c>
      <c r="AA296" s="66"/>
      <c r="AB296" s="66" t="s">
        <v>809</v>
      </c>
      <c r="AC296" s="87"/>
      <c r="AD296" s="88"/>
      <c r="AE296" s="87">
        <v>40500</v>
      </c>
      <c r="AF296" s="89">
        <f>IF(AB296="С НДС",AE296*1.12,AE296)</f>
        <v>45360.00000000001</v>
      </c>
      <c r="AG296" s="92"/>
      <c r="AH296" s="89">
        <v>0</v>
      </c>
      <c r="AI296" s="89">
        <f>IF(AB296="С НДС",AH296*1.12,AH296)</f>
        <v>0</v>
      </c>
      <c r="AJ296" s="66" t="s">
        <v>1587</v>
      </c>
      <c r="AK296" s="95" t="s">
        <v>2612</v>
      </c>
      <c r="AL296" s="96" t="s">
        <v>2611</v>
      </c>
      <c r="AM296" s="66"/>
      <c r="AN296" s="91"/>
      <c r="AO296" s="91"/>
      <c r="AP296" s="171"/>
      <c r="AQ296" s="171"/>
      <c r="AR296" s="171"/>
      <c r="AS296" s="171"/>
      <c r="AT296" s="171"/>
      <c r="AU296" s="164"/>
    </row>
    <row r="297" spans="1:47" s="47" customFormat="1" ht="25.5" customHeight="1">
      <c r="A297" s="143"/>
      <c r="B297" s="31" t="s">
        <v>1455</v>
      </c>
      <c r="C297" s="31" t="s">
        <v>2581</v>
      </c>
      <c r="D297" s="31" t="s">
        <v>2613</v>
      </c>
      <c r="E297" s="33" t="s">
        <v>2614</v>
      </c>
      <c r="F297" s="34" t="s">
        <v>2615</v>
      </c>
      <c r="G297" s="34" t="s">
        <v>2615</v>
      </c>
      <c r="H297" s="31" t="s">
        <v>793</v>
      </c>
      <c r="I297" s="31"/>
      <c r="J297" s="167"/>
      <c r="K297" s="78">
        <v>50</v>
      </c>
      <c r="L297" s="81">
        <v>710000000</v>
      </c>
      <c r="M297" s="31" t="s">
        <v>1562</v>
      </c>
      <c r="N297" s="31" t="s">
        <v>1567</v>
      </c>
      <c r="O297" s="33" t="s">
        <v>355</v>
      </c>
      <c r="P297" s="81">
        <v>710000000</v>
      </c>
      <c r="Q297" s="77" t="s">
        <v>1609</v>
      </c>
      <c r="R297" s="31"/>
      <c r="S297" s="31" t="s">
        <v>1662</v>
      </c>
      <c r="T297" s="31" t="s">
        <v>803</v>
      </c>
      <c r="U297" s="31"/>
      <c r="V297" s="31"/>
      <c r="W297" s="31"/>
      <c r="X297" s="78">
        <v>0</v>
      </c>
      <c r="Y297" s="78">
        <v>100</v>
      </c>
      <c r="Z297" s="33">
        <v>0</v>
      </c>
      <c r="AA297" s="31"/>
      <c r="AB297" s="31" t="s">
        <v>809</v>
      </c>
      <c r="AC297" s="39"/>
      <c r="AD297" s="74"/>
      <c r="AE297" s="39">
        <v>10200000</v>
      </c>
      <c r="AF297" s="75">
        <f aca="true" t="shared" si="14" ref="AF297:AF304">IF(AB297="С НДС",AE297*1.12,AE297)</f>
        <v>11424000.000000002</v>
      </c>
      <c r="AG297" s="76"/>
      <c r="AH297" s="75">
        <f>AG297*AD297</f>
        <v>0</v>
      </c>
      <c r="AI297" s="75">
        <f aca="true" t="shared" si="15" ref="AI297:AI304">IF(AB297="С НДС",AH297*1.12,AH297)</f>
        <v>0</v>
      </c>
      <c r="AJ297" s="31" t="s">
        <v>1587</v>
      </c>
      <c r="AK297" s="45" t="s">
        <v>2616</v>
      </c>
      <c r="AL297" s="45" t="s">
        <v>2617</v>
      </c>
      <c r="AM297" s="31"/>
      <c r="AN297" s="33"/>
      <c r="AO297" s="33"/>
      <c r="AP297" s="167"/>
      <c r="AQ297" s="167"/>
      <c r="AR297" s="167"/>
      <c r="AS297" s="167"/>
      <c r="AT297" s="167"/>
      <c r="AU297" s="168"/>
    </row>
    <row r="298" spans="1:47" s="47" customFormat="1" ht="25.5" customHeight="1">
      <c r="A298" s="160"/>
      <c r="B298" s="104" t="s">
        <v>1455</v>
      </c>
      <c r="C298" s="104" t="s">
        <v>2581</v>
      </c>
      <c r="D298" s="104" t="s">
        <v>2618</v>
      </c>
      <c r="E298" s="122" t="s">
        <v>2619</v>
      </c>
      <c r="F298" s="123" t="s">
        <v>2620</v>
      </c>
      <c r="G298" s="123" t="s">
        <v>2621</v>
      </c>
      <c r="H298" s="104" t="s">
        <v>1480</v>
      </c>
      <c r="I298" s="104" t="s">
        <v>2601</v>
      </c>
      <c r="J298" s="169"/>
      <c r="K298" s="124">
        <v>100</v>
      </c>
      <c r="L298" s="125">
        <v>710000000</v>
      </c>
      <c r="M298" s="104" t="s">
        <v>1562</v>
      </c>
      <c r="N298" s="104" t="s">
        <v>1586</v>
      </c>
      <c r="O298" s="122" t="s">
        <v>355</v>
      </c>
      <c r="P298" s="125">
        <v>710000000</v>
      </c>
      <c r="Q298" s="126" t="s">
        <v>1609</v>
      </c>
      <c r="R298" s="104"/>
      <c r="S298" s="169"/>
      <c r="T298" s="169"/>
      <c r="U298" s="104" t="s">
        <v>2402</v>
      </c>
      <c r="V298" s="104"/>
      <c r="W298" s="104"/>
      <c r="X298" s="124">
        <v>0</v>
      </c>
      <c r="Y298" s="124">
        <v>0</v>
      </c>
      <c r="Z298" s="122">
        <v>100</v>
      </c>
      <c r="AA298" s="104"/>
      <c r="AB298" s="104" t="s">
        <v>809</v>
      </c>
      <c r="AC298" s="106"/>
      <c r="AD298" s="107"/>
      <c r="AE298" s="106">
        <v>515000</v>
      </c>
      <c r="AF298" s="108">
        <f t="shared" si="14"/>
        <v>576800</v>
      </c>
      <c r="AG298" s="127"/>
      <c r="AH298" s="108">
        <f>AG298*AD298</f>
        <v>0</v>
      </c>
      <c r="AI298" s="108">
        <f t="shared" si="15"/>
        <v>0</v>
      </c>
      <c r="AJ298" s="104" t="s">
        <v>1587</v>
      </c>
      <c r="AK298" s="128" t="s">
        <v>2622</v>
      </c>
      <c r="AL298" s="128" t="s">
        <v>2623</v>
      </c>
      <c r="AM298" s="104"/>
      <c r="AN298" s="122"/>
      <c r="AO298" s="122"/>
      <c r="AP298" s="169"/>
      <c r="AQ298" s="169"/>
      <c r="AR298" s="169"/>
      <c r="AS298" s="169"/>
      <c r="AT298" s="169"/>
      <c r="AU298" s="165"/>
    </row>
    <row r="299" spans="1:47" s="47" customFormat="1" ht="25.5" customHeight="1">
      <c r="A299" s="143"/>
      <c r="B299" s="31" t="s">
        <v>1455</v>
      </c>
      <c r="C299" s="31" t="s">
        <v>2581</v>
      </c>
      <c r="D299" s="31" t="s">
        <v>2624</v>
      </c>
      <c r="E299" s="81" t="s">
        <v>2555</v>
      </c>
      <c r="F299" s="82" t="s">
        <v>2556</v>
      </c>
      <c r="G299" s="82" t="s">
        <v>2557</v>
      </c>
      <c r="H299" s="31" t="s">
        <v>798</v>
      </c>
      <c r="I299" s="31" t="s">
        <v>2625</v>
      </c>
      <c r="J299" s="83"/>
      <c r="K299" s="78">
        <v>70</v>
      </c>
      <c r="L299" s="33">
        <v>710000000</v>
      </c>
      <c r="M299" s="31" t="s">
        <v>1562</v>
      </c>
      <c r="N299" s="31" t="s">
        <v>1567</v>
      </c>
      <c r="O299" s="31" t="s">
        <v>355</v>
      </c>
      <c r="P299" s="33">
        <v>750000000</v>
      </c>
      <c r="Q299" s="77" t="s">
        <v>2558</v>
      </c>
      <c r="R299" s="31"/>
      <c r="S299" s="31"/>
      <c r="T299" s="31"/>
      <c r="U299" s="31"/>
      <c r="V299" s="31" t="s">
        <v>1567</v>
      </c>
      <c r="W299" s="31" t="s">
        <v>1567</v>
      </c>
      <c r="X299" s="78">
        <v>0</v>
      </c>
      <c r="Y299" s="78">
        <v>0</v>
      </c>
      <c r="Z299" s="78">
        <v>100</v>
      </c>
      <c r="AA299" s="31"/>
      <c r="AB299" s="83" t="s">
        <v>809</v>
      </c>
      <c r="AC299" s="39"/>
      <c r="AD299" s="39"/>
      <c r="AE299" s="39">
        <v>294642.86</v>
      </c>
      <c r="AF299" s="75">
        <f>IF(AB299="С НДС",AE299*1.12,AE299)</f>
        <v>330000.00320000004</v>
      </c>
      <c r="AG299" s="39"/>
      <c r="AH299" s="75">
        <v>0</v>
      </c>
      <c r="AI299" s="75">
        <f>IF(AB299="С НДС",AH299*1.12,AH299)</f>
        <v>0</v>
      </c>
      <c r="AJ299" s="31" t="s">
        <v>1587</v>
      </c>
      <c r="AK299" s="45" t="s">
        <v>2626</v>
      </c>
      <c r="AL299" s="45" t="s">
        <v>2627</v>
      </c>
      <c r="AM299" s="31"/>
      <c r="AN299" s="33"/>
      <c r="AO299" s="33"/>
      <c r="AP299" s="167"/>
      <c r="AQ299" s="31"/>
      <c r="AR299" s="31"/>
      <c r="AS299" s="31"/>
      <c r="AT299" s="31"/>
      <c r="AU299" s="166"/>
    </row>
    <row r="300" spans="1:47" s="47" customFormat="1" ht="25.5" customHeight="1">
      <c r="A300" s="143"/>
      <c r="B300" s="31" t="s">
        <v>1455</v>
      </c>
      <c r="C300" s="31" t="s">
        <v>2581</v>
      </c>
      <c r="D300" s="31" t="s">
        <v>2628</v>
      </c>
      <c r="E300" s="81" t="s">
        <v>2555</v>
      </c>
      <c r="F300" s="82" t="s">
        <v>2556</v>
      </c>
      <c r="G300" s="82" t="s">
        <v>2557</v>
      </c>
      <c r="H300" s="31" t="s">
        <v>798</v>
      </c>
      <c r="I300" s="31" t="s">
        <v>2625</v>
      </c>
      <c r="J300" s="83"/>
      <c r="K300" s="78">
        <v>70</v>
      </c>
      <c r="L300" s="33">
        <v>710000000</v>
      </c>
      <c r="M300" s="31" t="s">
        <v>1562</v>
      </c>
      <c r="N300" s="31" t="s">
        <v>1567</v>
      </c>
      <c r="O300" s="31" t="s">
        <v>355</v>
      </c>
      <c r="P300" s="33">
        <v>750000000</v>
      </c>
      <c r="Q300" s="77" t="s">
        <v>2558</v>
      </c>
      <c r="R300" s="31"/>
      <c r="S300" s="31"/>
      <c r="T300" s="31"/>
      <c r="U300" s="31"/>
      <c r="V300" s="31" t="s">
        <v>1567</v>
      </c>
      <c r="W300" s="31" t="s">
        <v>1567</v>
      </c>
      <c r="X300" s="78">
        <v>0</v>
      </c>
      <c r="Y300" s="78">
        <v>0</v>
      </c>
      <c r="Z300" s="78">
        <v>100</v>
      </c>
      <c r="AA300" s="31"/>
      <c r="AB300" s="83" t="s">
        <v>809</v>
      </c>
      <c r="AC300" s="39"/>
      <c r="AD300" s="39"/>
      <c r="AE300" s="39">
        <v>480000</v>
      </c>
      <c r="AF300" s="75">
        <f>IF(AB300="С НДС",AE300*1.12,AE300)</f>
        <v>537600</v>
      </c>
      <c r="AG300" s="39"/>
      <c r="AH300" s="75">
        <v>0</v>
      </c>
      <c r="AI300" s="75">
        <f>IF(AB300="С НДС",AH300*1.12,AH300)</f>
        <v>0</v>
      </c>
      <c r="AJ300" s="31" t="s">
        <v>1587</v>
      </c>
      <c r="AK300" s="45" t="s">
        <v>2629</v>
      </c>
      <c r="AL300" s="45" t="s">
        <v>2630</v>
      </c>
      <c r="AM300" s="31"/>
      <c r="AN300" s="33"/>
      <c r="AO300" s="33"/>
      <c r="AP300" s="167"/>
      <c r="AQ300" s="167"/>
      <c r="AR300" s="167"/>
      <c r="AS300" s="167"/>
      <c r="AT300" s="167"/>
      <c r="AU300" s="168"/>
    </row>
    <row r="301" spans="1:47" s="47" customFormat="1" ht="25.5" customHeight="1">
      <c r="A301" s="143"/>
      <c r="B301" s="31" t="s">
        <v>1455</v>
      </c>
      <c r="C301" s="31" t="s">
        <v>2581</v>
      </c>
      <c r="D301" s="31" t="s">
        <v>2631</v>
      </c>
      <c r="E301" s="81" t="s">
        <v>2555</v>
      </c>
      <c r="F301" s="82" t="s">
        <v>2556</v>
      </c>
      <c r="G301" s="82" t="s">
        <v>2557</v>
      </c>
      <c r="H301" s="31" t="s">
        <v>798</v>
      </c>
      <c r="I301" s="31" t="s">
        <v>2625</v>
      </c>
      <c r="J301" s="83"/>
      <c r="K301" s="78">
        <v>70</v>
      </c>
      <c r="L301" s="33">
        <v>710000000</v>
      </c>
      <c r="M301" s="31" t="s">
        <v>1562</v>
      </c>
      <c r="N301" s="31" t="s">
        <v>1567</v>
      </c>
      <c r="O301" s="31" t="s">
        <v>355</v>
      </c>
      <c r="P301" s="33">
        <v>750000000</v>
      </c>
      <c r="Q301" s="77" t="s">
        <v>2558</v>
      </c>
      <c r="R301" s="31"/>
      <c r="S301" s="31"/>
      <c r="T301" s="31"/>
      <c r="U301" s="31"/>
      <c r="V301" s="31" t="s">
        <v>1567</v>
      </c>
      <c r="W301" s="31" t="s">
        <v>1567</v>
      </c>
      <c r="X301" s="78">
        <v>0</v>
      </c>
      <c r="Y301" s="78">
        <v>0</v>
      </c>
      <c r="Z301" s="78">
        <v>100</v>
      </c>
      <c r="AA301" s="31"/>
      <c r="AB301" s="31" t="s">
        <v>809</v>
      </c>
      <c r="AC301" s="39"/>
      <c r="AD301" s="39"/>
      <c r="AE301" s="39">
        <v>3303571.43</v>
      </c>
      <c r="AF301" s="75">
        <f t="shared" si="14"/>
        <v>3700000.0016000005</v>
      </c>
      <c r="AG301" s="39"/>
      <c r="AH301" s="75">
        <v>0</v>
      </c>
      <c r="AI301" s="75">
        <f t="shared" si="15"/>
        <v>0</v>
      </c>
      <c r="AJ301" s="31" t="s">
        <v>1587</v>
      </c>
      <c r="AK301" s="45" t="s">
        <v>2632</v>
      </c>
      <c r="AL301" s="45" t="s">
        <v>2633</v>
      </c>
      <c r="AM301" s="31"/>
      <c r="AN301" s="33"/>
      <c r="AO301" s="33"/>
      <c r="AP301" s="167"/>
      <c r="AQ301" s="167"/>
      <c r="AR301" s="167"/>
      <c r="AS301" s="167"/>
      <c r="AT301" s="167"/>
      <c r="AU301" s="168"/>
    </row>
    <row r="302" spans="1:47" s="47" customFormat="1" ht="25.5" customHeight="1">
      <c r="A302" s="143"/>
      <c r="B302" s="31" t="s">
        <v>1455</v>
      </c>
      <c r="C302" s="31" t="s">
        <v>2581</v>
      </c>
      <c r="D302" s="31" t="s">
        <v>2634</v>
      </c>
      <c r="E302" s="81" t="s">
        <v>2555</v>
      </c>
      <c r="F302" s="82" t="s">
        <v>2556</v>
      </c>
      <c r="G302" s="82" t="s">
        <v>2557</v>
      </c>
      <c r="H302" s="31" t="s">
        <v>798</v>
      </c>
      <c r="I302" s="31" t="s">
        <v>2625</v>
      </c>
      <c r="J302" s="83"/>
      <c r="K302" s="78">
        <v>70</v>
      </c>
      <c r="L302" s="33">
        <v>710000000</v>
      </c>
      <c r="M302" s="31" t="s">
        <v>1562</v>
      </c>
      <c r="N302" s="31" t="s">
        <v>1567</v>
      </c>
      <c r="O302" s="31" t="s">
        <v>355</v>
      </c>
      <c r="P302" s="33">
        <v>750000000</v>
      </c>
      <c r="Q302" s="77" t="s">
        <v>2558</v>
      </c>
      <c r="R302" s="31"/>
      <c r="S302" s="31"/>
      <c r="T302" s="31"/>
      <c r="U302" s="31"/>
      <c r="V302" s="31" t="s">
        <v>1567</v>
      </c>
      <c r="W302" s="31" t="s">
        <v>1567</v>
      </c>
      <c r="X302" s="78">
        <v>0</v>
      </c>
      <c r="Y302" s="78">
        <v>0</v>
      </c>
      <c r="Z302" s="78">
        <v>100</v>
      </c>
      <c r="AA302" s="31"/>
      <c r="AB302" s="83" t="s">
        <v>809</v>
      </c>
      <c r="AC302" s="39"/>
      <c r="AD302" s="39"/>
      <c r="AE302" s="39">
        <v>350000</v>
      </c>
      <c r="AF302" s="75">
        <f>IF(AB302="С НДС",AE302*1.12,AE302)</f>
        <v>392000.00000000006</v>
      </c>
      <c r="AG302" s="39"/>
      <c r="AH302" s="75">
        <v>0</v>
      </c>
      <c r="AI302" s="75">
        <f>IF(AB302="С НДС",AH302*1.12,AH302)</f>
        <v>0</v>
      </c>
      <c r="AJ302" s="31" t="s">
        <v>1587</v>
      </c>
      <c r="AK302" s="45" t="s">
        <v>2635</v>
      </c>
      <c r="AL302" s="45" t="s">
        <v>2636</v>
      </c>
      <c r="AM302" s="31"/>
      <c r="AN302" s="33"/>
      <c r="AO302" s="33"/>
      <c r="AP302" s="167"/>
      <c r="AQ302" s="167"/>
      <c r="AR302" s="167"/>
      <c r="AS302" s="167"/>
      <c r="AT302" s="167"/>
      <c r="AU302" s="168"/>
    </row>
    <row r="303" spans="1:47" s="47" customFormat="1" ht="25.5" customHeight="1">
      <c r="A303" s="143"/>
      <c r="B303" s="31" t="s">
        <v>1455</v>
      </c>
      <c r="C303" s="31" t="s">
        <v>2581</v>
      </c>
      <c r="D303" s="31" t="s">
        <v>2637</v>
      </c>
      <c r="E303" s="81" t="s">
        <v>2555</v>
      </c>
      <c r="F303" s="82" t="s">
        <v>2556</v>
      </c>
      <c r="G303" s="82" t="s">
        <v>2557</v>
      </c>
      <c r="H303" s="31" t="s">
        <v>798</v>
      </c>
      <c r="I303" s="31" t="s">
        <v>2625</v>
      </c>
      <c r="J303" s="83"/>
      <c r="K303" s="78">
        <v>70</v>
      </c>
      <c r="L303" s="33">
        <v>710000000</v>
      </c>
      <c r="M303" s="31" t="s">
        <v>1562</v>
      </c>
      <c r="N303" s="31" t="s">
        <v>1567</v>
      </c>
      <c r="O303" s="31" t="s">
        <v>355</v>
      </c>
      <c r="P303" s="33">
        <v>750000000</v>
      </c>
      <c r="Q303" s="77" t="s">
        <v>2558</v>
      </c>
      <c r="R303" s="31"/>
      <c r="S303" s="31"/>
      <c r="T303" s="31"/>
      <c r="U303" s="31"/>
      <c r="V303" s="31" t="s">
        <v>1567</v>
      </c>
      <c r="W303" s="31" t="s">
        <v>1567</v>
      </c>
      <c r="X303" s="78">
        <v>0</v>
      </c>
      <c r="Y303" s="78">
        <v>0</v>
      </c>
      <c r="Z303" s="78">
        <v>100</v>
      </c>
      <c r="AA303" s="31"/>
      <c r="AB303" s="83" t="s">
        <v>809</v>
      </c>
      <c r="AC303" s="39"/>
      <c r="AD303" s="39"/>
      <c r="AE303" s="39">
        <v>340000</v>
      </c>
      <c r="AF303" s="75">
        <f t="shared" si="14"/>
        <v>380800.00000000006</v>
      </c>
      <c r="AG303" s="39"/>
      <c r="AH303" s="75">
        <v>0</v>
      </c>
      <c r="AI303" s="75">
        <f t="shared" si="15"/>
        <v>0</v>
      </c>
      <c r="AJ303" s="31" t="s">
        <v>1587</v>
      </c>
      <c r="AK303" s="45" t="s">
        <v>2638</v>
      </c>
      <c r="AL303" s="45" t="s">
        <v>2639</v>
      </c>
      <c r="AM303" s="31"/>
      <c r="AN303" s="33"/>
      <c r="AO303" s="33"/>
      <c r="AP303" s="167"/>
      <c r="AQ303" s="167"/>
      <c r="AR303" s="167"/>
      <c r="AS303" s="167"/>
      <c r="AT303" s="167"/>
      <c r="AU303" s="168"/>
    </row>
    <row r="304" spans="1:47" s="47" customFormat="1" ht="25.5" customHeight="1" thickBot="1">
      <c r="A304" s="142"/>
      <c r="B304" s="137" t="s">
        <v>1455</v>
      </c>
      <c r="C304" s="137" t="s">
        <v>2581</v>
      </c>
      <c r="D304" s="137" t="s">
        <v>2640</v>
      </c>
      <c r="E304" s="147" t="s">
        <v>1551</v>
      </c>
      <c r="F304" s="149" t="s">
        <v>1552</v>
      </c>
      <c r="G304" s="149" t="s">
        <v>1553</v>
      </c>
      <c r="H304" s="137" t="s">
        <v>798</v>
      </c>
      <c r="I304" s="137" t="s">
        <v>2641</v>
      </c>
      <c r="J304" s="150"/>
      <c r="K304" s="145">
        <v>0</v>
      </c>
      <c r="L304" s="146">
        <v>710000000</v>
      </c>
      <c r="M304" s="137" t="s">
        <v>1562</v>
      </c>
      <c r="N304" s="137" t="s">
        <v>1567</v>
      </c>
      <c r="O304" s="137" t="s">
        <v>626</v>
      </c>
      <c r="P304" s="146"/>
      <c r="Q304" s="148" t="s">
        <v>2642</v>
      </c>
      <c r="R304" s="137"/>
      <c r="S304" s="137"/>
      <c r="T304" s="137"/>
      <c r="U304" s="137" t="s">
        <v>1567</v>
      </c>
      <c r="V304" s="137"/>
      <c r="W304" s="137"/>
      <c r="X304" s="145">
        <v>100</v>
      </c>
      <c r="Y304" s="145">
        <v>0</v>
      </c>
      <c r="Z304" s="145">
        <v>0</v>
      </c>
      <c r="AA304" s="137"/>
      <c r="AB304" s="150" t="s">
        <v>810</v>
      </c>
      <c r="AC304" s="138"/>
      <c r="AD304" s="138"/>
      <c r="AE304" s="138">
        <v>368891</v>
      </c>
      <c r="AF304" s="139">
        <f t="shared" si="14"/>
        <v>368891</v>
      </c>
      <c r="AG304" s="138"/>
      <c r="AH304" s="139">
        <v>0</v>
      </c>
      <c r="AI304" s="139">
        <f t="shared" si="15"/>
        <v>0</v>
      </c>
      <c r="AJ304" s="137"/>
      <c r="AK304" s="151" t="s">
        <v>2643</v>
      </c>
      <c r="AL304" s="151" t="s">
        <v>2644</v>
      </c>
      <c r="AM304" s="137"/>
      <c r="AN304" s="146"/>
      <c r="AO304" s="146"/>
      <c r="AP304" s="170"/>
      <c r="AQ304" s="170"/>
      <c r="AR304" s="170"/>
      <c r="AS304" s="170"/>
      <c r="AT304" s="170"/>
      <c r="AU304" s="68"/>
    </row>
  </sheetData>
  <sheetProtection/>
  <mergeCells count="44">
    <mergeCell ref="AG8:AI8"/>
    <mergeCell ref="H8:H10"/>
    <mergeCell ref="AC8:AF8"/>
    <mergeCell ref="AD9:AD10"/>
    <mergeCell ref="X8:Z9"/>
    <mergeCell ref="AH9:AH10"/>
    <mergeCell ref="AI9:AI10"/>
    <mergeCell ref="I8:I10"/>
    <mergeCell ref="O8:O10"/>
    <mergeCell ref="AE9:AE10"/>
    <mergeCell ref="B8:B10"/>
    <mergeCell ref="C8:C10"/>
    <mergeCell ref="V9:W9"/>
    <mergeCell ref="AA8:AA10"/>
    <mergeCell ref="AF9:AF10"/>
    <mergeCell ref="AB8:AB10"/>
    <mergeCell ref="N8:N10"/>
    <mergeCell ref="A8:A10"/>
    <mergeCell ref="D8:D10"/>
    <mergeCell ref="E8:E10"/>
    <mergeCell ref="F8:F10"/>
    <mergeCell ref="AK8:AL8"/>
    <mergeCell ref="AK9:AK10"/>
    <mergeCell ref="AL9:AL10"/>
    <mergeCell ref="AC9:AC10"/>
    <mergeCell ref="R8:R10"/>
    <mergeCell ref="S9:T9"/>
    <mergeCell ref="Q8:Q10"/>
    <mergeCell ref="P8:P10"/>
    <mergeCell ref="M8:M10"/>
    <mergeCell ref="D2:AJ2"/>
    <mergeCell ref="J8:J10"/>
    <mergeCell ref="S8:W8"/>
    <mergeCell ref="G8:G10"/>
    <mergeCell ref="K8:K10"/>
    <mergeCell ref="L8:L10"/>
    <mergeCell ref="AG9:AG10"/>
    <mergeCell ref="AK3:AU4"/>
    <mergeCell ref="AK5:AU6"/>
    <mergeCell ref="AM8:AU8"/>
    <mergeCell ref="AS9:AU9"/>
    <mergeCell ref="AJ8:AJ10"/>
    <mergeCell ref="AM9:AO9"/>
    <mergeCell ref="AP9:AR9"/>
  </mergeCells>
  <dataValidations count="13">
    <dataValidation type="custom" allowBlank="1" showInputMessage="1" showErrorMessage="1" sqref="AE257:AE298 AE104:AE132 AE143:AE192 AE195:AE212 AE301:AE304 AE226:AE234 AE215:AE222 AE244:AE253 AE12:AE102">
      <formula1>AC257*AD257</formula1>
    </dataValidation>
    <dataValidation type="whole" allowBlank="1" showInputMessage="1" showErrorMessage="1" sqref="L213:L214 X304:Z304 K304 X12:Z43 X46:Z48 K12:K102 X51:Z132 Y133:AA142 L133:L142 X143:Z212 Y213:AA214 X215:Z234 L235:L242 Y235:AA242 K104:K267 X243:Z298 K269:K298">
      <formula1>0</formula1>
      <formula2>100</formula2>
    </dataValidation>
    <dataValidation type="list" allowBlank="1" showInputMessage="1" showErrorMessage="1" sqref="AB300:AB304 AB12:AB132 AC133:AC142 AB143:AB212 AB215:AB234 AC235:AC242 AC213:AC214 AB243:AB298">
      <formula1>НДС</formula1>
    </dataValidation>
    <dataValidation type="textLength" operator="equal" allowBlank="1" showInputMessage="1" showErrorMessage="1" error="БИН должен содержать 12 символов" sqref="AJ304 AJ302 AK133:AK142 AK213:AK214 AK235:AK242 AJ12:AJ298">
      <formula1>12</formula1>
    </dataValidation>
    <dataValidation type="textLength" operator="equal" allowBlank="1" showInputMessage="1" showErrorMessage="1" error="Код КАТО должен содержать 9 символов" sqref="P304 L12:L132 Q133:Q142 M213:M214 L143:L212 L215:L234 P243:P277 Q213:Q214 Q235:Q242 P12:P132 M133:M142 P143:P212 P215:P234 M235:M242 L243:L277 L280:L296 P280:P296">
      <formula1>9</formula1>
    </dataValidation>
    <dataValidation type="list" allowBlank="1" showInputMessage="1" sqref="AP159 AM159 AP104:AP147 AS259 AP164:AP178 AP180:AP229 AM231:AM255 AP257:AP264 AS12:AS24 AP12:AP102 AS104:AS125 AM12:AM147 AM164:AM178 AM180:AM229 AP231:AP255 AM257:AM264 AP268:AP303 AS268:AS303 AM268:AM303">
      <formula1>атр</formula1>
    </dataValidation>
    <dataValidation type="list" allowBlank="1" showInputMessage="1" showErrorMessage="1" sqref="I272">
      <formula1>осн</formula1>
    </dataValidation>
    <dataValidation type="list" allowBlank="1" showInputMessage="1" showErrorMessage="1" sqref="H299:H304 H218 H268 H103 H297 H278:H279">
      <formula1>Способ_закупок</formula1>
    </dataValidation>
    <dataValidation type="list" allowBlank="1" showInputMessage="1" showErrorMessage="1" sqref="R12:R103 R269:R273 R304 R296 R280:R291">
      <formula1>Инкотермс</formula1>
    </dataValidation>
    <dataValidation type="list" allowBlank="1" showInputMessage="1" showErrorMessage="1" sqref="T192:T194 T269:T273 T304 T12:T125 T223:T225 T243 T253:T254 T296:T297 T280:T291">
      <formula1>Тип_дней</formula1>
    </dataValidation>
    <dataValidation type="list" allowBlank="1" showInputMessage="1" showErrorMessage="1" sqref="J243:J267 J304 J104:J132 J12:J102 J269:J277 J215:J234 J143:J212 J280:J298">
      <formula1>Приоритет_закупок</formula1>
    </dataValidation>
    <dataValidation type="list" allowBlank="1" showInputMessage="1" showErrorMessage="1" sqref="AA269:AA271 AA12:AA103 AA304 AA296 AA280:AA285">
      <formula1>ЕИ</formula1>
    </dataValidation>
    <dataValidation type="list" allowBlank="1" showInputMessage="1" showErrorMessage="1" sqref="B231:B255 B12:B229 B257:B304">
      <formula1>типы_действий</formula1>
    </dataValidation>
  </dataValidations>
  <hyperlinks>
    <hyperlink ref="E277" r:id="rId1" display="https://enstru.kz/code_new.jsp?&amp;t=услуги%20по%20организации/проведению%20конференций/семинаров/форумов/конкурсов/корпоративных/спортивных/культурных/праздничных%20и%20аналогичных%20мероприятий%20услуги%20по%20организации/проведению%20конференций/семинаров/форумов/конкурсов/корпоративных/спортивных/культурных/праздничных%20и%20аналогичных%20мероприятий%20услуги%20по%20организации/проведению%20конференций/семинаров/тренингов/форумов/конкурсов%20и%20аналогичных%20мероприятий&amp;s=common&amp;p=10&amp;n=0&amp;S=823011%2E000&amp;N=Услуги%20по%20организации/проведению%20конференций/семинаров/форумов/конкурсов/корпоративных/спортивных/культурных/праздничных%20и%20аналогичных%20мероприятий&amp;fc=1&amp;fg=0&amp;new=823011.000.000000"/>
  </hyperlinks>
  <printOptions/>
  <pageMargins left="0.7" right="0.7" top="0.75" bottom="0.75" header="0.3" footer="0.3"/>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codeName="Лист9"/>
  <dimension ref="B2:B3"/>
  <sheetViews>
    <sheetView zoomScalePageLayoutView="0" workbookViewId="0" topLeftCell="A1">
      <selection activeCell="B3" sqref="B3"/>
    </sheetView>
  </sheetViews>
  <sheetFormatPr defaultColWidth="9.140625" defaultRowHeight="15"/>
  <cols>
    <col min="2" max="2" width="18.57421875" style="0" customWidth="1"/>
  </cols>
  <sheetData>
    <row r="2" ht="15">
      <c r="B2" t="s">
        <v>803</v>
      </c>
    </row>
    <row r="3" ht="15">
      <c r="B3" t="s">
        <v>804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0"/>
  <dimension ref="B3:B6"/>
  <sheetViews>
    <sheetView zoomScalePageLayoutView="0" workbookViewId="0" topLeftCell="A1">
      <selection activeCell="B6" sqref="B6"/>
    </sheetView>
  </sheetViews>
  <sheetFormatPr defaultColWidth="9.140625" defaultRowHeight="15"/>
  <cols>
    <col min="2" max="2" width="18.7109375" style="0" customWidth="1"/>
  </cols>
  <sheetData>
    <row r="3" ht="15">
      <c r="B3" t="s">
        <v>805</v>
      </c>
    </row>
    <row r="4" ht="15">
      <c r="B4" t="s">
        <v>806</v>
      </c>
    </row>
    <row r="5" ht="15">
      <c r="B5" t="s">
        <v>808</v>
      </c>
    </row>
    <row r="6" ht="15">
      <c r="B6" t="s">
        <v>807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1"/>
  <dimension ref="B3:B5"/>
  <sheetViews>
    <sheetView zoomScalePageLayoutView="0" workbookViewId="0" topLeftCell="A1">
      <selection activeCell="B5" sqref="B5"/>
    </sheetView>
  </sheetViews>
  <sheetFormatPr defaultColWidth="9.140625" defaultRowHeight="15"/>
  <cols>
    <col min="2" max="2" width="21.00390625" style="0" customWidth="1"/>
  </cols>
  <sheetData>
    <row r="3" ht="15">
      <c r="B3" t="s">
        <v>806</v>
      </c>
    </row>
    <row r="4" ht="15">
      <c r="B4" t="s">
        <v>808</v>
      </c>
    </row>
    <row r="5" ht="15">
      <c r="B5" t="s">
        <v>807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Лист12"/>
  <dimension ref="B3:B4"/>
  <sheetViews>
    <sheetView zoomScalePageLayoutView="0" workbookViewId="0" topLeftCell="A1">
      <selection activeCell="D7" sqref="D7"/>
    </sheetView>
  </sheetViews>
  <sheetFormatPr defaultColWidth="9.140625" defaultRowHeight="15"/>
  <cols>
    <col min="2" max="2" width="11.8515625" style="0" customWidth="1"/>
  </cols>
  <sheetData>
    <row r="3" ht="15">
      <c r="B3" t="s">
        <v>809</v>
      </c>
    </row>
    <row r="4" ht="15">
      <c r="B4" t="s">
        <v>810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A3"/>
    </sheetView>
  </sheetViews>
  <sheetFormatPr defaultColWidth="9.140625" defaultRowHeight="15"/>
  <cols>
    <col min="1" max="1" width="19.140625" style="0" customWidth="1"/>
  </cols>
  <sheetData>
    <row r="1" ht="15">
      <c r="A1" t="s">
        <v>1455</v>
      </c>
    </row>
    <row r="2" ht="15">
      <c r="A2" t="s">
        <v>1456</v>
      </c>
    </row>
    <row r="3" ht="15">
      <c r="A3" t="s">
        <v>1457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Лист2"/>
  <dimension ref="A1:N535"/>
  <sheetViews>
    <sheetView zoomScalePageLayoutView="0" workbookViewId="0" topLeftCell="A1">
      <selection activeCell="A4" sqref="A4"/>
    </sheetView>
  </sheetViews>
  <sheetFormatPr defaultColWidth="9.140625" defaultRowHeight="15"/>
  <cols>
    <col min="1" max="1" width="59.140625" style="10" bestFit="1" customWidth="1"/>
  </cols>
  <sheetData>
    <row r="1" ht="15">
      <c r="A1"/>
    </row>
    <row r="2" spans="1:14" ht="15.75" thickBot="1">
      <c r="A2" s="212" t="s">
        <v>832</v>
      </c>
      <c r="B2" s="212"/>
      <c r="C2" s="212"/>
      <c r="D2" s="212"/>
      <c r="E2" s="212"/>
      <c r="F2" s="212"/>
      <c r="G2" s="212"/>
      <c r="H2" s="212"/>
      <c r="I2" s="212"/>
      <c r="J2" s="212"/>
      <c r="K2" s="212"/>
      <c r="L2" s="212"/>
      <c r="M2" s="212"/>
      <c r="N2" s="212"/>
    </row>
    <row r="3" ht="15.75" thickBot="1">
      <c r="A3" s="11" t="s">
        <v>833</v>
      </c>
    </row>
    <row r="4" ht="15">
      <c r="A4" s="10" t="s">
        <v>909</v>
      </c>
    </row>
    <row r="5" ht="15">
      <c r="A5" s="10" t="s">
        <v>910</v>
      </c>
    </row>
    <row r="6" ht="15">
      <c r="A6" s="10" t="s">
        <v>911</v>
      </c>
    </row>
    <row r="7" ht="15">
      <c r="A7" s="10" t="s">
        <v>912</v>
      </c>
    </row>
    <row r="8" ht="15">
      <c r="A8" s="10" t="s">
        <v>913</v>
      </c>
    </row>
    <row r="9" ht="15">
      <c r="A9" s="10" t="s">
        <v>914</v>
      </c>
    </row>
    <row r="10" ht="15">
      <c r="A10" s="10" t="s">
        <v>915</v>
      </c>
    </row>
    <row r="11" ht="15">
      <c r="A11" s="10" t="s">
        <v>916</v>
      </c>
    </row>
    <row r="12" ht="15">
      <c r="A12" s="10" t="s">
        <v>917</v>
      </c>
    </row>
    <row r="13" ht="15">
      <c r="A13" s="10" t="s">
        <v>918</v>
      </c>
    </row>
    <row r="14" ht="15">
      <c r="A14" s="10" t="s">
        <v>919</v>
      </c>
    </row>
    <row r="15" ht="15">
      <c r="A15" s="10" t="s">
        <v>920</v>
      </c>
    </row>
    <row r="16" ht="15">
      <c r="A16" s="10" t="s">
        <v>921</v>
      </c>
    </row>
    <row r="17" ht="15">
      <c r="A17" s="10" t="s">
        <v>922</v>
      </c>
    </row>
    <row r="18" ht="15">
      <c r="A18" s="10" t="s">
        <v>923</v>
      </c>
    </row>
    <row r="19" ht="15">
      <c r="A19" s="10" t="s">
        <v>924</v>
      </c>
    </row>
    <row r="20" ht="15">
      <c r="A20" s="10" t="s">
        <v>925</v>
      </c>
    </row>
    <row r="21" ht="15">
      <c r="A21" s="10" t="s">
        <v>926</v>
      </c>
    </row>
    <row r="22" ht="15">
      <c r="A22" s="10" t="s">
        <v>927</v>
      </c>
    </row>
    <row r="23" ht="15">
      <c r="A23" s="10" t="s">
        <v>928</v>
      </c>
    </row>
    <row r="24" ht="15">
      <c r="A24" s="10" t="s">
        <v>929</v>
      </c>
    </row>
    <row r="25" ht="15">
      <c r="A25" s="10" t="s">
        <v>930</v>
      </c>
    </row>
    <row r="26" ht="15">
      <c r="A26" s="10" t="s">
        <v>931</v>
      </c>
    </row>
    <row r="27" ht="15">
      <c r="A27" s="10" t="s">
        <v>932</v>
      </c>
    </row>
    <row r="28" ht="15">
      <c r="A28" s="10" t="s">
        <v>933</v>
      </c>
    </row>
    <row r="29" ht="15">
      <c r="A29" s="10" t="s">
        <v>934</v>
      </c>
    </row>
    <row r="30" ht="15">
      <c r="A30" s="10" t="s">
        <v>935</v>
      </c>
    </row>
    <row r="31" ht="15">
      <c r="A31" s="10" t="s">
        <v>936</v>
      </c>
    </row>
    <row r="32" ht="15">
      <c r="A32" s="10" t="s">
        <v>937</v>
      </c>
    </row>
    <row r="33" ht="15">
      <c r="A33" s="10" t="s">
        <v>938</v>
      </c>
    </row>
    <row r="34" ht="15">
      <c r="A34" s="10" t="s">
        <v>939</v>
      </c>
    </row>
    <row r="35" ht="15">
      <c r="A35" s="10" t="s">
        <v>940</v>
      </c>
    </row>
    <row r="36" ht="15">
      <c r="A36" s="10" t="s">
        <v>941</v>
      </c>
    </row>
    <row r="37" ht="15">
      <c r="A37" s="10" t="s">
        <v>942</v>
      </c>
    </row>
    <row r="38" ht="15">
      <c r="A38" s="10" t="s">
        <v>943</v>
      </c>
    </row>
    <row r="39" ht="15">
      <c r="A39" s="10" t="s">
        <v>944</v>
      </c>
    </row>
    <row r="40" ht="15">
      <c r="A40" s="10" t="s">
        <v>945</v>
      </c>
    </row>
    <row r="41" ht="15">
      <c r="A41" s="10" t="s">
        <v>946</v>
      </c>
    </row>
    <row r="42" ht="15">
      <c r="A42" s="10" t="s">
        <v>947</v>
      </c>
    </row>
    <row r="43" ht="15">
      <c r="A43" s="10" t="s">
        <v>948</v>
      </c>
    </row>
    <row r="44" ht="15">
      <c r="A44" s="10" t="s">
        <v>949</v>
      </c>
    </row>
    <row r="45" ht="15">
      <c r="A45" s="10" t="s">
        <v>950</v>
      </c>
    </row>
    <row r="46" ht="15">
      <c r="A46" s="10" t="s">
        <v>951</v>
      </c>
    </row>
    <row r="47" ht="15">
      <c r="A47" s="10" t="s">
        <v>952</v>
      </c>
    </row>
    <row r="48" ht="15">
      <c r="A48" s="10" t="s">
        <v>953</v>
      </c>
    </row>
    <row r="49" ht="15">
      <c r="A49" s="10" t="s">
        <v>954</v>
      </c>
    </row>
    <row r="50" ht="15">
      <c r="A50" s="10" t="s">
        <v>955</v>
      </c>
    </row>
    <row r="51" ht="15">
      <c r="A51" s="10" t="s">
        <v>956</v>
      </c>
    </row>
    <row r="52" ht="15">
      <c r="A52" s="10" t="s">
        <v>957</v>
      </c>
    </row>
    <row r="53" ht="15">
      <c r="A53" s="10" t="s">
        <v>958</v>
      </c>
    </row>
    <row r="54" ht="15">
      <c r="A54" s="10" t="s">
        <v>959</v>
      </c>
    </row>
    <row r="55" ht="15">
      <c r="A55" s="10" t="s">
        <v>960</v>
      </c>
    </row>
    <row r="56" ht="15">
      <c r="A56" s="10" t="s">
        <v>961</v>
      </c>
    </row>
    <row r="57" ht="15">
      <c r="A57" s="10" t="s">
        <v>962</v>
      </c>
    </row>
    <row r="58" ht="15">
      <c r="A58" s="10" t="s">
        <v>963</v>
      </c>
    </row>
    <row r="59" ht="15">
      <c r="A59" s="10" t="s">
        <v>964</v>
      </c>
    </row>
    <row r="60" ht="15">
      <c r="A60" s="10" t="s">
        <v>965</v>
      </c>
    </row>
    <row r="61" ht="15">
      <c r="A61" s="10" t="s">
        <v>966</v>
      </c>
    </row>
    <row r="62" ht="15">
      <c r="A62" s="10" t="s">
        <v>967</v>
      </c>
    </row>
    <row r="63" ht="15">
      <c r="A63" s="10" t="s">
        <v>968</v>
      </c>
    </row>
    <row r="64" ht="15">
      <c r="A64" s="10" t="s">
        <v>969</v>
      </c>
    </row>
    <row r="65" ht="15">
      <c r="A65" s="10" t="s">
        <v>970</v>
      </c>
    </row>
    <row r="66" ht="15">
      <c r="A66" s="10" t="s">
        <v>971</v>
      </c>
    </row>
    <row r="67" ht="15">
      <c r="A67" s="10" t="s">
        <v>972</v>
      </c>
    </row>
    <row r="68" ht="15">
      <c r="A68" s="10" t="s">
        <v>973</v>
      </c>
    </row>
    <row r="69" ht="15">
      <c r="A69" s="10" t="s">
        <v>974</v>
      </c>
    </row>
    <row r="70" ht="15">
      <c r="A70" s="10" t="s">
        <v>975</v>
      </c>
    </row>
    <row r="71" ht="15">
      <c r="A71" s="10" t="s">
        <v>976</v>
      </c>
    </row>
    <row r="72" ht="15">
      <c r="A72" s="10" t="s">
        <v>977</v>
      </c>
    </row>
    <row r="73" ht="15">
      <c r="A73" s="10" t="s">
        <v>978</v>
      </c>
    </row>
    <row r="74" ht="15">
      <c r="A74" s="10" t="s">
        <v>979</v>
      </c>
    </row>
    <row r="75" ht="15">
      <c r="A75" s="10" t="s">
        <v>980</v>
      </c>
    </row>
    <row r="76" ht="15">
      <c r="A76" s="10" t="s">
        <v>981</v>
      </c>
    </row>
    <row r="77" ht="15">
      <c r="A77" s="10" t="s">
        <v>982</v>
      </c>
    </row>
    <row r="78" ht="15">
      <c r="A78" s="10" t="s">
        <v>983</v>
      </c>
    </row>
    <row r="79" ht="15">
      <c r="A79" s="10" t="s">
        <v>984</v>
      </c>
    </row>
    <row r="80" ht="15">
      <c r="A80" s="10" t="s">
        <v>985</v>
      </c>
    </row>
    <row r="81" ht="15">
      <c r="A81" s="10" t="s">
        <v>986</v>
      </c>
    </row>
    <row r="82" ht="15">
      <c r="A82" s="10" t="s">
        <v>987</v>
      </c>
    </row>
    <row r="83" ht="15">
      <c r="A83" s="10" t="s">
        <v>988</v>
      </c>
    </row>
    <row r="84" ht="15">
      <c r="A84" s="10" t="s">
        <v>989</v>
      </c>
    </row>
    <row r="85" ht="15">
      <c r="A85" s="10" t="s">
        <v>990</v>
      </c>
    </row>
    <row r="86" ht="15">
      <c r="A86" s="10" t="s">
        <v>991</v>
      </c>
    </row>
    <row r="87" ht="15">
      <c r="A87" s="10" t="s">
        <v>992</v>
      </c>
    </row>
    <row r="88" ht="15">
      <c r="A88" s="10" t="s">
        <v>993</v>
      </c>
    </row>
    <row r="89" ht="15">
      <c r="A89" s="10" t="s">
        <v>994</v>
      </c>
    </row>
    <row r="90" ht="15">
      <c r="A90" s="10" t="s">
        <v>995</v>
      </c>
    </row>
    <row r="91" ht="15">
      <c r="A91" s="10" t="s">
        <v>996</v>
      </c>
    </row>
    <row r="92" ht="15">
      <c r="A92" s="10" t="s">
        <v>997</v>
      </c>
    </row>
    <row r="93" ht="15">
      <c r="A93" s="10" t="s">
        <v>998</v>
      </c>
    </row>
    <row r="94" ht="15">
      <c r="A94" s="10" t="s">
        <v>999</v>
      </c>
    </row>
    <row r="95" ht="15">
      <c r="A95" s="10" t="s">
        <v>1000</v>
      </c>
    </row>
    <row r="96" ht="15">
      <c r="A96" s="10" t="s">
        <v>1001</v>
      </c>
    </row>
    <row r="97" ht="15">
      <c r="A97" s="10" t="s">
        <v>1002</v>
      </c>
    </row>
    <row r="98" ht="15">
      <c r="A98" s="10" t="s">
        <v>1003</v>
      </c>
    </row>
    <row r="99" ht="15">
      <c r="A99" s="10" t="s">
        <v>1004</v>
      </c>
    </row>
    <row r="100" ht="15">
      <c r="A100" s="10" t="s">
        <v>1005</v>
      </c>
    </row>
    <row r="101" ht="15">
      <c r="A101" s="10" t="s">
        <v>1006</v>
      </c>
    </row>
    <row r="102" ht="15">
      <c r="A102" s="10" t="s">
        <v>1007</v>
      </c>
    </row>
    <row r="103" ht="15">
      <c r="A103" s="10" t="s">
        <v>1008</v>
      </c>
    </row>
    <row r="104" ht="15">
      <c r="A104" s="10" t="s">
        <v>1009</v>
      </c>
    </row>
    <row r="105" ht="15">
      <c r="A105" s="10" t="s">
        <v>1010</v>
      </c>
    </row>
    <row r="106" ht="15">
      <c r="A106" s="10" t="s">
        <v>1011</v>
      </c>
    </row>
    <row r="107" ht="15">
      <c r="A107" s="10" t="s">
        <v>1012</v>
      </c>
    </row>
    <row r="108" ht="15">
      <c r="A108" s="10" t="s">
        <v>1013</v>
      </c>
    </row>
    <row r="109" ht="15">
      <c r="A109" s="10" t="s">
        <v>1014</v>
      </c>
    </row>
    <row r="110" ht="15">
      <c r="A110" s="10" t="s">
        <v>1015</v>
      </c>
    </row>
    <row r="111" ht="15">
      <c r="A111" s="10" t="s">
        <v>1016</v>
      </c>
    </row>
    <row r="112" ht="15">
      <c r="A112" s="10" t="s">
        <v>1017</v>
      </c>
    </row>
    <row r="113" ht="15">
      <c r="A113" s="10" t="s">
        <v>1018</v>
      </c>
    </row>
    <row r="114" ht="15">
      <c r="A114" s="10" t="s">
        <v>1019</v>
      </c>
    </row>
    <row r="115" ht="15">
      <c r="A115" s="10" t="s">
        <v>1020</v>
      </c>
    </row>
    <row r="116" ht="15">
      <c r="A116" s="10" t="s">
        <v>1021</v>
      </c>
    </row>
    <row r="117" ht="15">
      <c r="A117" s="10" t="s">
        <v>1022</v>
      </c>
    </row>
    <row r="118" ht="15">
      <c r="A118" s="10" t="s">
        <v>1023</v>
      </c>
    </row>
    <row r="119" ht="15">
      <c r="A119" s="10" t="s">
        <v>1024</v>
      </c>
    </row>
    <row r="120" ht="15">
      <c r="A120" s="10" t="s">
        <v>1025</v>
      </c>
    </row>
    <row r="121" ht="15">
      <c r="A121" s="10" t="s">
        <v>1026</v>
      </c>
    </row>
    <row r="122" ht="15">
      <c r="A122" s="10" t="s">
        <v>1027</v>
      </c>
    </row>
    <row r="123" ht="15">
      <c r="A123" s="10" t="s">
        <v>1028</v>
      </c>
    </row>
    <row r="124" ht="15">
      <c r="A124" s="10" t="s">
        <v>1029</v>
      </c>
    </row>
    <row r="125" ht="15">
      <c r="A125" s="10" t="s">
        <v>1030</v>
      </c>
    </row>
    <row r="126" ht="15">
      <c r="A126" s="10" t="s">
        <v>1031</v>
      </c>
    </row>
    <row r="127" ht="15">
      <c r="A127" s="10" t="s">
        <v>1032</v>
      </c>
    </row>
    <row r="128" ht="15">
      <c r="A128" s="10" t="s">
        <v>1033</v>
      </c>
    </row>
    <row r="129" ht="15">
      <c r="A129" s="10" t="s">
        <v>1034</v>
      </c>
    </row>
    <row r="130" ht="15">
      <c r="A130" s="10" t="s">
        <v>1035</v>
      </c>
    </row>
    <row r="131" ht="15">
      <c r="A131" s="10" t="s">
        <v>1036</v>
      </c>
    </row>
    <row r="132" ht="15">
      <c r="A132" s="10" t="s">
        <v>1037</v>
      </c>
    </row>
    <row r="133" ht="15">
      <c r="A133" s="10" t="s">
        <v>1038</v>
      </c>
    </row>
    <row r="134" ht="15">
      <c r="A134" s="10" t="s">
        <v>1039</v>
      </c>
    </row>
    <row r="135" ht="15">
      <c r="A135" s="10" t="s">
        <v>1040</v>
      </c>
    </row>
    <row r="136" ht="15">
      <c r="A136" s="10" t="s">
        <v>1041</v>
      </c>
    </row>
    <row r="137" ht="15">
      <c r="A137" s="10" t="s">
        <v>1042</v>
      </c>
    </row>
    <row r="138" ht="15">
      <c r="A138" s="10" t="s">
        <v>1043</v>
      </c>
    </row>
    <row r="139" ht="15">
      <c r="A139" s="10" t="s">
        <v>1044</v>
      </c>
    </row>
    <row r="140" ht="15">
      <c r="A140" s="10" t="s">
        <v>1045</v>
      </c>
    </row>
    <row r="141" ht="15">
      <c r="A141" s="10" t="s">
        <v>1046</v>
      </c>
    </row>
    <row r="142" ht="15">
      <c r="A142" s="10" t="s">
        <v>1047</v>
      </c>
    </row>
    <row r="143" ht="15">
      <c r="A143" s="10" t="s">
        <v>1048</v>
      </c>
    </row>
    <row r="144" ht="15">
      <c r="A144" s="10" t="s">
        <v>1049</v>
      </c>
    </row>
    <row r="145" ht="15">
      <c r="A145" s="10" t="s">
        <v>1050</v>
      </c>
    </row>
    <row r="146" ht="15">
      <c r="A146" s="10" t="s">
        <v>1051</v>
      </c>
    </row>
    <row r="147" ht="15">
      <c r="A147" s="10" t="s">
        <v>1052</v>
      </c>
    </row>
    <row r="148" ht="15">
      <c r="A148" s="10" t="s">
        <v>1053</v>
      </c>
    </row>
    <row r="149" ht="15">
      <c r="A149" s="10" t="s">
        <v>1054</v>
      </c>
    </row>
    <row r="150" ht="15">
      <c r="A150" s="10" t="s">
        <v>1055</v>
      </c>
    </row>
    <row r="151" ht="15">
      <c r="A151" s="10" t="s">
        <v>1056</v>
      </c>
    </row>
    <row r="152" ht="15">
      <c r="A152" s="10" t="s">
        <v>1057</v>
      </c>
    </row>
    <row r="153" ht="15">
      <c r="A153" s="10" t="s">
        <v>1058</v>
      </c>
    </row>
    <row r="154" ht="15">
      <c r="A154" s="10" t="s">
        <v>1059</v>
      </c>
    </row>
    <row r="155" ht="15">
      <c r="A155" s="10" t="s">
        <v>1060</v>
      </c>
    </row>
    <row r="156" ht="15">
      <c r="A156" s="10" t="s">
        <v>1061</v>
      </c>
    </row>
    <row r="157" ht="15">
      <c r="A157" s="10" t="s">
        <v>1062</v>
      </c>
    </row>
    <row r="158" ht="15">
      <c r="A158" s="10" t="s">
        <v>1063</v>
      </c>
    </row>
    <row r="159" ht="15">
      <c r="A159" s="10" t="s">
        <v>1064</v>
      </c>
    </row>
    <row r="160" ht="15">
      <c r="A160" s="10" t="s">
        <v>1065</v>
      </c>
    </row>
    <row r="161" ht="15">
      <c r="A161" s="10" t="s">
        <v>1066</v>
      </c>
    </row>
    <row r="162" ht="15">
      <c r="A162" s="10" t="s">
        <v>1067</v>
      </c>
    </row>
    <row r="163" ht="15">
      <c r="A163" s="10" t="s">
        <v>1068</v>
      </c>
    </row>
    <row r="164" ht="15">
      <c r="A164" s="10" t="s">
        <v>1069</v>
      </c>
    </row>
    <row r="165" ht="15">
      <c r="A165" s="10" t="s">
        <v>1070</v>
      </c>
    </row>
    <row r="166" ht="15">
      <c r="A166" s="10" t="s">
        <v>1071</v>
      </c>
    </row>
    <row r="167" ht="15">
      <c r="A167" s="10" t="s">
        <v>1072</v>
      </c>
    </row>
    <row r="168" ht="15">
      <c r="A168" s="10" t="s">
        <v>1073</v>
      </c>
    </row>
    <row r="169" ht="15">
      <c r="A169" s="10" t="s">
        <v>1074</v>
      </c>
    </row>
    <row r="170" ht="15">
      <c r="A170" s="10" t="s">
        <v>1075</v>
      </c>
    </row>
    <row r="171" ht="15">
      <c r="A171" s="10" t="s">
        <v>1076</v>
      </c>
    </row>
    <row r="172" ht="15">
      <c r="A172" s="10" t="s">
        <v>1077</v>
      </c>
    </row>
    <row r="173" ht="15">
      <c r="A173" s="10" t="s">
        <v>1078</v>
      </c>
    </row>
    <row r="174" ht="15">
      <c r="A174" s="10" t="s">
        <v>1079</v>
      </c>
    </row>
    <row r="175" ht="15">
      <c r="A175" s="10" t="s">
        <v>1080</v>
      </c>
    </row>
    <row r="176" ht="15">
      <c r="A176" s="10" t="s">
        <v>1081</v>
      </c>
    </row>
    <row r="177" ht="15">
      <c r="A177" s="10" t="s">
        <v>1082</v>
      </c>
    </row>
    <row r="178" ht="15">
      <c r="A178" s="10" t="s">
        <v>1083</v>
      </c>
    </row>
    <row r="179" ht="15">
      <c r="A179" s="10" t="s">
        <v>1084</v>
      </c>
    </row>
    <row r="180" ht="15">
      <c r="A180" s="10" t="s">
        <v>1085</v>
      </c>
    </row>
    <row r="181" ht="15">
      <c r="A181" s="10" t="s">
        <v>1086</v>
      </c>
    </row>
    <row r="182" ht="15">
      <c r="A182" s="10" t="s">
        <v>1087</v>
      </c>
    </row>
    <row r="183" ht="15">
      <c r="A183" s="10" t="s">
        <v>1088</v>
      </c>
    </row>
    <row r="184" ht="15">
      <c r="A184" s="10" t="s">
        <v>1089</v>
      </c>
    </row>
    <row r="185" ht="15">
      <c r="A185" s="10" t="s">
        <v>1090</v>
      </c>
    </row>
    <row r="186" ht="15">
      <c r="A186" s="10" t="s">
        <v>1091</v>
      </c>
    </row>
    <row r="187" ht="15">
      <c r="A187" s="10" t="s">
        <v>1092</v>
      </c>
    </row>
    <row r="188" ht="15">
      <c r="A188" s="10" t="s">
        <v>1093</v>
      </c>
    </row>
    <row r="189" ht="15">
      <c r="A189" s="10" t="s">
        <v>1094</v>
      </c>
    </row>
    <row r="190" ht="15">
      <c r="A190" s="10" t="s">
        <v>1095</v>
      </c>
    </row>
    <row r="191" ht="15">
      <c r="A191" s="10" t="s">
        <v>1096</v>
      </c>
    </row>
    <row r="192" ht="15">
      <c r="A192" s="10" t="s">
        <v>1097</v>
      </c>
    </row>
    <row r="193" ht="15">
      <c r="A193" s="10" t="s">
        <v>1098</v>
      </c>
    </row>
    <row r="194" ht="15">
      <c r="A194" s="10" t="s">
        <v>1099</v>
      </c>
    </row>
    <row r="195" ht="15">
      <c r="A195" s="10" t="s">
        <v>1100</v>
      </c>
    </row>
    <row r="196" ht="15">
      <c r="A196" s="10" t="s">
        <v>1101</v>
      </c>
    </row>
    <row r="197" ht="15">
      <c r="A197" s="10" t="s">
        <v>1102</v>
      </c>
    </row>
    <row r="198" ht="15">
      <c r="A198" s="10" t="s">
        <v>1103</v>
      </c>
    </row>
    <row r="199" ht="15">
      <c r="A199" s="10" t="s">
        <v>1104</v>
      </c>
    </row>
    <row r="200" ht="15">
      <c r="A200" s="10" t="s">
        <v>1105</v>
      </c>
    </row>
    <row r="201" ht="15">
      <c r="A201" s="10" t="s">
        <v>1106</v>
      </c>
    </row>
    <row r="202" ht="15">
      <c r="A202" s="10" t="s">
        <v>1107</v>
      </c>
    </row>
    <row r="203" ht="15">
      <c r="A203" s="10" t="s">
        <v>1108</v>
      </c>
    </row>
    <row r="204" ht="15">
      <c r="A204" s="10" t="s">
        <v>1109</v>
      </c>
    </row>
    <row r="205" ht="15">
      <c r="A205" s="10" t="s">
        <v>1110</v>
      </c>
    </row>
    <row r="206" ht="15">
      <c r="A206" s="10" t="s">
        <v>1111</v>
      </c>
    </row>
    <row r="207" ht="15">
      <c r="A207" s="10" t="s">
        <v>1112</v>
      </c>
    </row>
    <row r="208" ht="15">
      <c r="A208" s="10" t="s">
        <v>1113</v>
      </c>
    </row>
    <row r="209" ht="15">
      <c r="A209" s="10" t="s">
        <v>1114</v>
      </c>
    </row>
    <row r="210" ht="15">
      <c r="A210" s="10" t="s">
        <v>1115</v>
      </c>
    </row>
    <row r="211" ht="15">
      <c r="A211" s="10" t="s">
        <v>1116</v>
      </c>
    </row>
    <row r="212" ht="15">
      <c r="A212" s="10" t="s">
        <v>1117</v>
      </c>
    </row>
    <row r="213" ht="15">
      <c r="A213" s="10" t="s">
        <v>1118</v>
      </c>
    </row>
    <row r="214" ht="15">
      <c r="A214" s="10" t="s">
        <v>1119</v>
      </c>
    </row>
    <row r="215" ht="15">
      <c r="A215" s="10" t="s">
        <v>1120</v>
      </c>
    </row>
    <row r="216" ht="15">
      <c r="A216" s="10" t="s">
        <v>1121</v>
      </c>
    </row>
    <row r="217" ht="15">
      <c r="A217" s="10" t="s">
        <v>1122</v>
      </c>
    </row>
    <row r="218" ht="15">
      <c r="A218" s="10" t="s">
        <v>1123</v>
      </c>
    </row>
    <row r="219" ht="15">
      <c r="A219" s="10" t="s">
        <v>1124</v>
      </c>
    </row>
    <row r="220" ht="15">
      <c r="A220" s="10" t="s">
        <v>1125</v>
      </c>
    </row>
    <row r="221" ht="15">
      <c r="A221" s="10" t="s">
        <v>1126</v>
      </c>
    </row>
    <row r="222" ht="15">
      <c r="A222" s="10" t="s">
        <v>1127</v>
      </c>
    </row>
    <row r="223" ht="15">
      <c r="A223" s="10" t="s">
        <v>1128</v>
      </c>
    </row>
    <row r="224" ht="15">
      <c r="A224" s="10" t="s">
        <v>1129</v>
      </c>
    </row>
    <row r="225" ht="15">
      <c r="A225" s="10" t="s">
        <v>1130</v>
      </c>
    </row>
    <row r="226" ht="15">
      <c r="A226" s="10" t="s">
        <v>1131</v>
      </c>
    </row>
    <row r="227" ht="15">
      <c r="A227" s="10" t="s">
        <v>1132</v>
      </c>
    </row>
    <row r="228" ht="15">
      <c r="A228" s="10" t="s">
        <v>1133</v>
      </c>
    </row>
    <row r="229" ht="15">
      <c r="A229" s="10" t="s">
        <v>1134</v>
      </c>
    </row>
    <row r="230" ht="15">
      <c r="A230" s="10" t="s">
        <v>1135</v>
      </c>
    </row>
    <row r="231" ht="15">
      <c r="A231" s="10" t="s">
        <v>1136</v>
      </c>
    </row>
    <row r="232" ht="15">
      <c r="A232" s="10" t="s">
        <v>1137</v>
      </c>
    </row>
    <row r="233" ht="15">
      <c r="A233" s="10" t="s">
        <v>1138</v>
      </c>
    </row>
    <row r="234" ht="15">
      <c r="A234" s="10" t="s">
        <v>1139</v>
      </c>
    </row>
    <row r="235" ht="15">
      <c r="A235" s="10" t="s">
        <v>1140</v>
      </c>
    </row>
    <row r="236" ht="15">
      <c r="A236" s="10" t="s">
        <v>1141</v>
      </c>
    </row>
    <row r="237" ht="15">
      <c r="A237" s="10" t="s">
        <v>1142</v>
      </c>
    </row>
    <row r="238" ht="15">
      <c r="A238" s="10" t="s">
        <v>1143</v>
      </c>
    </row>
    <row r="239" ht="15">
      <c r="A239" s="10" t="s">
        <v>1144</v>
      </c>
    </row>
    <row r="240" ht="15">
      <c r="A240" s="10" t="s">
        <v>1145</v>
      </c>
    </row>
    <row r="241" ht="15">
      <c r="A241" s="10" t="s">
        <v>1146</v>
      </c>
    </row>
    <row r="242" ht="15">
      <c r="A242" s="10" t="s">
        <v>1147</v>
      </c>
    </row>
    <row r="243" ht="15">
      <c r="A243" s="10" t="s">
        <v>1148</v>
      </c>
    </row>
    <row r="244" ht="15">
      <c r="A244" s="10" t="s">
        <v>1149</v>
      </c>
    </row>
    <row r="245" ht="15">
      <c r="A245" s="10" t="s">
        <v>1150</v>
      </c>
    </row>
    <row r="246" ht="15">
      <c r="A246" s="10" t="s">
        <v>1151</v>
      </c>
    </row>
    <row r="247" ht="15">
      <c r="A247" s="10" t="s">
        <v>1152</v>
      </c>
    </row>
    <row r="248" ht="15">
      <c r="A248" s="10" t="s">
        <v>1153</v>
      </c>
    </row>
    <row r="249" ht="15">
      <c r="A249" s="10" t="s">
        <v>1154</v>
      </c>
    </row>
    <row r="250" ht="15">
      <c r="A250" s="10" t="s">
        <v>1155</v>
      </c>
    </row>
    <row r="251" ht="15">
      <c r="A251" s="10" t="s">
        <v>1156</v>
      </c>
    </row>
    <row r="252" ht="15">
      <c r="A252" s="10" t="s">
        <v>1157</v>
      </c>
    </row>
    <row r="253" ht="15">
      <c r="A253" s="10" t="s">
        <v>1158</v>
      </c>
    </row>
    <row r="254" ht="15">
      <c r="A254" s="10" t="s">
        <v>1159</v>
      </c>
    </row>
    <row r="255" ht="15">
      <c r="A255" s="10" t="s">
        <v>1160</v>
      </c>
    </row>
    <row r="256" ht="15">
      <c r="A256" s="10" t="s">
        <v>1161</v>
      </c>
    </row>
    <row r="257" ht="15">
      <c r="A257" s="10" t="s">
        <v>1162</v>
      </c>
    </row>
    <row r="258" ht="15">
      <c r="A258" s="10" t="s">
        <v>1163</v>
      </c>
    </row>
    <row r="259" ht="15">
      <c r="A259" s="10" t="s">
        <v>1164</v>
      </c>
    </row>
    <row r="260" ht="15">
      <c r="A260" s="10" t="s">
        <v>1165</v>
      </c>
    </row>
    <row r="261" ht="15">
      <c r="A261" s="10" t="s">
        <v>1166</v>
      </c>
    </row>
    <row r="262" ht="15">
      <c r="A262" s="10" t="s">
        <v>1167</v>
      </c>
    </row>
    <row r="263" ht="15">
      <c r="A263" s="10" t="s">
        <v>1168</v>
      </c>
    </row>
    <row r="264" ht="15">
      <c r="A264" s="10" t="s">
        <v>1169</v>
      </c>
    </row>
    <row r="265" ht="15">
      <c r="A265" s="10" t="s">
        <v>1170</v>
      </c>
    </row>
    <row r="266" ht="15">
      <c r="A266" s="10" t="s">
        <v>1171</v>
      </c>
    </row>
    <row r="267" ht="15">
      <c r="A267" s="10" t="s">
        <v>1172</v>
      </c>
    </row>
    <row r="268" ht="15">
      <c r="A268" s="10" t="s">
        <v>1173</v>
      </c>
    </row>
    <row r="269" ht="15">
      <c r="A269" s="10" t="s">
        <v>1174</v>
      </c>
    </row>
    <row r="270" ht="15">
      <c r="A270" s="10" t="s">
        <v>1175</v>
      </c>
    </row>
    <row r="271" ht="15">
      <c r="A271" s="10" t="s">
        <v>1176</v>
      </c>
    </row>
    <row r="272" ht="15">
      <c r="A272" s="10" t="s">
        <v>1177</v>
      </c>
    </row>
    <row r="273" ht="15">
      <c r="A273" s="10" t="s">
        <v>1178</v>
      </c>
    </row>
    <row r="274" ht="15">
      <c r="A274" s="10" t="s">
        <v>1179</v>
      </c>
    </row>
    <row r="275" ht="15">
      <c r="A275" s="10" t="s">
        <v>1180</v>
      </c>
    </row>
    <row r="276" ht="15">
      <c r="A276" s="10" t="s">
        <v>1181</v>
      </c>
    </row>
    <row r="277" ht="15">
      <c r="A277" s="10" t="s">
        <v>1182</v>
      </c>
    </row>
    <row r="278" ht="15">
      <c r="A278" s="10" t="s">
        <v>1183</v>
      </c>
    </row>
    <row r="279" ht="15">
      <c r="A279" s="10" t="s">
        <v>1184</v>
      </c>
    </row>
    <row r="280" ht="15">
      <c r="A280" s="10" t="s">
        <v>1185</v>
      </c>
    </row>
    <row r="281" ht="15">
      <c r="A281" s="10" t="s">
        <v>1186</v>
      </c>
    </row>
    <row r="282" ht="15">
      <c r="A282" s="10" t="s">
        <v>1187</v>
      </c>
    </row>
    <row r="283" ht="15">
      <c r="A283" s="10" t="s">
        <v>1188</v>
      </c>
    </row>
    <row r="284" ht="15">
      <c r="A284" s="10" t="s">
        <v>1189</v>
      </c>
    </row>
    <row r="285" ht="15">
      <c r="A285" s="10" t="s">
        <v>1190</v>
      </c>
    </row>
    <row r="286" ht="15">
      <c r="A286" s="10" t="s">
        <v>1191</v>
      </c>
    </row>
    <row r="287" ht="15">
      <c r="A287" s="10" t="s">
        <v>1192</v>
      </c>
    </row>
    <row r="288" ht="15">
      <c r="A288" s="10" t="s">
        <v>1193</v>
      </c>
    </row>
    <row r="289" ht="15">
      <c r="A289" s="10" t="s">
        <v>1194</v>
      </c>
    </row>
    <row r="290" ht="15">
      <c r="A290" s="10" t="s">
        <v>1195</v>
      </c>
    </row>
    <row r="291" ht="15">
      <c r="A291" s="10" t="s">
        <v>1196</v>
      </c>
    </row>
    <row r="292" ht="15">
      <c r="A292" s="10" t="s">
        <v>1197</v>
      </c>
    </row>
    <row r="293" ht="15">
      <c r="A293" s="10" t="s">
        <v>1198</v>
      </c>
    </row>
    <row r="294" ht="15">
      <c r="A294" s="10" t="s">
        <v>1199</v>
      </c>
    </row>
    <row r="295" ht="15">
      <c r="A295" s="10" t="s">
        <v>1200</v>
      </c>
    </row>
    <row r="296" ht="15">
      <c r="A296" s="10" t="s">
        <v>1201</v>
      </c>
    </row>
    <row r="297" ht="15">
      <c r="A297" s="10" t="s">
        <v>1202</v>
      </c>
    </row>
    <row r="298" ht="15">
      <c r="A298" s="10" t="s">
        <v>1203</v>
      </c>
    </row>
    <row r="299" ht="15">
      <c r="A299" s="10" t="s">
        <v>1204</v>
      </c>
    </row>
    <row r="300" ht="15">
      <c r="A300" s="10" t="s">
        <v>1205</v>
      </c>
    </row>
    <row r="301" ht="15">
      <c r="A301" s="10" t="s">
        <v>1206</v>
      </c>
    </row>
    <row r="302" ht="15">
      <c r="A302" s="10" t="s">
        <v>1207</v>
      </c>
    </row>
    <row r="303" ht="15">
      <c r="A303" s="10" t="s">
        <v>1208</v>
      </c>
    </row>
    <row r="304" ht="15">
      <c r="A304" s="10" t="s">
        <v>1209</v>
      </c>
    </row>
    <row r="305" ht="15">
      <c r="A305" s="10" t="s">
        <v>1210</v>
      </c>
    </row>
    <row r="306" ht="15">
      <c r="A306" s="10" t="s">
        <v>1211</v>
      </c>
    </row>
    <row r="307" ht="15">
      <c r="A307" s="10" t="s">
        <v>1212</v>
      </c>
    </row>
    <row r="308" ht="15">
      <c r="A308" s="10" t="s">
        <v>1213</v>
      </c>
    </row>
    <row r="309" ht="15">
      <c r="A309" s="10" t="s">
        <v>1214</v>
      </c>
    </row>
    <row r="310" ht="15">
      <c r="A310" s="10" t="s">
        <v>1215</v>
      </c>
    </row>
    <row r="311" ht="15">
      <c r="A311" s="10" t="s">
        <v>1216</v>
      </c>
    </row>
    <row r="312" ht="15">
      <c r="A312" s="10" t="s">
        <v>1217</v>
      </c>
    </row>
    <row r="313" ht="15">
      <c r="A313" s="10" t="s">
        <v>1218</v>
      </c>
    </row>
    <row r="314" ht="15">
      <c r="A314" s="10" t="s">
        <v>1219</v>
      </c>
    </row>
    <row r="315" ht="15">
      <c r="A315" s="10" t="s">
        <v>1220</v>
      </c>
    </row>
    <row r="316" ht="15">
      <c r="A316" s="10" t="s">
        <v>1221</v>
      </c>
    </row>
    <row r="317" ht="15">
      <c r="A317" s="10" t="s">
        <v>1222</v>
      </c>
    </row>
    <row r="318" ht="15">
      <c r="A318" s="10" t="s">
        <v>1223</v>
      </c>
    </row>
    <row r="319" ht="15">
      <c r="A319" s="10" t="s">
        <v>1224</v>
      </c>
    </row>
    <row r="320" ht="15">
      <c r="A320" s="10" t="s">
        <v>1225</v>
      </c>
    </row>
    <row r="321" ht="15">
      <c r="A321" s="10" t="s">
        <v>1226</v>
      </c>
    </row>
    <row r="322" ht="15">
      <c r="A322" s="10" t="s">
        <v>1227</v>
      </c>
    </row>
    <row r="323" ht="15">
      <c r="A323" s="10" t="s">
        <v>1228</v>
      </c>
    </row>
    <row r="324" ht="15">
      <c r="A324" s="10" t="s">
        <v>1229</v>
      </c>
    </row>
    <row r="325" ht="15">
      <c r="A325" s="10" t="s">
        <v>1230</v>
      </c>
    </row>
    <row r="326" ht="15">
      <c r="A326" s="10" t="s">
        <v>1231</v>
      </c>
    </row>
    <row r="327" ht="15">
      <c r="A327" s="10" t="s">
        <v>1232</v>
      </c>
    </row>
    <row r="328" ht="15">
      <c r="A328" s="10" t="s">
        <v>1233</v>
      </c>
    </row>
    <row r="329" ht="15">
      <c r="A329" s="10" t="s">
        <v>1234</v>
      </c>
    </row>
    <row r="330" ht="15">
      <c r="A330" s="10" t="s">
        <v>1235</v>
      </c>
    </row>
    <row r="331" ht="15">
      <c r="A331" s="10" t="s">
        <v>1236</v>
      </c>
    </row>
    <row r="332" ht="15">
      <c r="A332" s="10" t="s">
        <v>1237</v>
      </c>
    </row>
    <row r="333" ht="15">
      <c r="A333" s="10" t="s">
        <v>1238</v>
      </c>
    </row>
    <row r="334" ht="15">
      <c r="A334" s="10" t="s">
        <v>1239</v>
      </c>
    </row>
    <row r="335" ht="15">
      <c r="A335" s="10" t="s">
        <v>1240</v>
      </c>
    </row>
    <row r="336" ht="15">
      <c r="A336" s="10" t="s">
        <v>1241</v>
      </c>
    </row>
    <row r="337" ht="15">
      <c r="A337" s="10" t="s">
        <v>1242</v>
      </c>
    </row>
    <row r="338" ht="15">
      <c r="A338" s="10" t="s">
        <v>1243</v>
      </c>
    </row>
    <row r="339" ht="15">
      <c r="A339" s="10" t="s">
        <v>1244</v>
      </c>
    </row>
    <row r="340" ht="15">
      <c r="A340" s="10" t="s">
        <v>1245</v>
      </c>
    </row>
    <row r="341" ht="15">
      <c r="A341" s="10" t="s">
        <v>1246</v>
      </c>
    </row>
    <row r="342" ht="15">
      <c r="A342" s="10" t="s">
        <v>1247</v>
      </c>
    </row>
    <row r="343" ht="15">
      <c r="A343" s="10" t="s">
        <v>1248</v>
      </c>
    </row>
    <row r="344" ht="15">
      <c r="A344" s="10" t="s">
        <v>1249</v>
      </c>
    </row>
    <row r="345" ht="15">
      <c r="A345" s="10" t="s">
        <v>1250</v>
      </c>
    </row>
    <row r="346" ht="15">
      <c r="A346" s="10" t="s">
        <v>1251</v>
      </c>
    </row>
    <row r="347" ht="15">
      <c r="A347" s="10" t="s">
        <v>1252</v>
      </c>
    </row>
    <row r="348" ht="15">
      <c r="A348" s="10" t="s">
        <v>1253</v>
      </c>
    </row>
    <row r="349" ht="15">
      <c r="A349" s="10" t="s">
        <v>1254</v>
      </c>
    </row>
    <row r="350" ht="15">
      <c r="A350" s="10" t="s">
        <v>1255</v>
      </c>
    </row>
    <row r="351" ht="15">
      <c r="A351" s="10" t="s">
        <v>1256</v>
      </c>
    </row>
    <row r="352" ht="15">
      <c r="A352" s="10" t="s">
        <v>1257</v>
      </c>
    </row>
    <row r="353" ht="15">
      <c r="A353" s="10" t="s">
        <v>1258</v>
      </c>
    </row>
    <row r="354" ht="15">
      <c r="A354" s="10" t="s">
        <v>1259</v>
      </c>
    </row>
    <row r="355" ht="15">
      <c r="A355" s="10" t="s">
        <v>1260</v>
      </c>
    </row>
    <row r="356" ht="15">
      <c r="A356" s="10" t="s">
        <v>1261</v>
      </c>
    </row>
    <row r="357" ht="15">
      <c r="A357" s="10" t="s">
        <v>1262</v>
      </c>
    </row>
    <row r="358" ht="15">
      <c r="A358" s="10" t="s">
        <v>1263</v>
      </c>
    </row>
    <row r="359" ht="15">
      <c r="A359" s="10" t="s">
        <v>1264</v>
      </c>
    </row>
    <row r="360" ht="15">
      <c r="A360" s="10" t="s">
        <v>1265</v>
      </c>
    </row>
    <row r="361" ht="15">
      <c r="A361" s="10" t="s">
        <v>1266</v>
      </c>
    </row>
    <row r="362" ht="15">
      <c r="A362" s="10" t="s">
        <v>1267</v>
      </c>
    </row>
    <row r="363" ht="15">
      <c r="A363" s="10" t="s">
        <v>1268</v>
      </c>
    </row>
    <row r="364" ht="15">
      <c r="A364" s="10" t="s">
        <v>1269</v>
      </c>
    </row>
    <row r="365" ht="15">
      <c r="A365" s="10" t="s">
        <v>1270</v>
      </c>
    </row>
    <row r="366" ht="15">
      <c r="A366" s="10" t="s">
        <v>1271</v>
      </c>
    </row>
    <row r="367" ht="15">
      <c r="A367" s="10" t="s">
        <v>1272</v>
      </c>
    </row>
    <row r="368" ht="15">
      <c r="A368" s="10" t="s">
        <v>1273</v>
      </c>
    </row>
    <row r="369" ht="15">
      <c r="A369" s="10" t="s">
        <v>1274</v>
      </c>
    </row>
    <row r="370" ht="15">
      <c r="A370" s="10" t="s">
        <v>1275</v>
      </c>
    </row>
    <row r="371" ht="15">
      <c r="A371" s="10" t="s">
        <v>1276</v>
      </c>
    </row>
    <row r="372" ht="15">
      <c r="A372" s="10" t="s">
        <v>1277</v>
      </c>
    </row>
    <row r="373" ht="15">
      <c r="A373" s="10" t="s">
        <v>1278</v>
      </c>
    </row>
    <row r="374" ht="15">
      <c r="A374" s="10" t="s">
        <v>1279</v>
      </c>
    </row>
    <row r="375" ht="15">
      <c r="A375" s="10" t="s">
        <v>1280</v>
      </c>
    </row>
    <row r="376" ht="15">
      <c r="A376" s="10" t="s">
        <v>1281</v>
      </c>
    </row>
    <row r="377" ht="15">
      <c r="A377" s="10" t="s">
        <v>1282</v>
      </c>
    </row>
    <row r="378" ht="15">
      <c r="A378" s="10" t="s">
        <v>1283</v>
      </c>
    </row>
    <row r="379" ht="15">
      <c r="A379" s="10" t="s">
        <v>1284</v>
      </c>
    </row>
    <row r="380" ht="15">
      <c r="A380" s="10" t="s">
        <v>1285</v>
      </c>
    </row>
    <row r="381" ht="15">
      <c r="A381" s="10" t="s">
        <v>1286</v>
      </c>
    </row>
    <row r="382" ht="15">
      <c r="A382" s="10" t="s">
        <v>1287</v>
      </c>
    </row>
    <row r="383" ht="15">
      <c r="A383" s="10" t="s">
        <v>1288</v>
      </c>
    </row>
    <row r="384" ht="15">
      <c r="A384" s="10" t="s">
        <v>1289</v>
      </c>
    </row>
    <row r="385" ht="15">
      <c r="A385" s="10" t="s">
        <v>1290</v>
      </c>
    </row>
    <row r="386" ht="15">
      <c r="A386" s="10" t="s">
        <v>1291</v>
      </c>
    </row>
    <row r="387" ht="15">
      <c r="A387" s="10" t="s">
        <v>1292</v>
      </c>
    </row>
    <row r="388" ht="15">
      <c r="A388" s="10" t="s">
        <v>1293</v>
      </c>
    </row>
    <row r="389" ht="15">
      <c r="A389" s="10" t="s">
        <v>1294</v>
      </c>
    </row>
    <row r="390" ht="15">
      <c r="A390" s="10" t="s">
        <v>1295</v>
      </c>
    </row>
    <row r="391" ht="15">
      <c r="A391" s="10" t="s">
        <v>1296</v>
      </c>
    </row>
    <row r="392" ht="15">
      <c r="A392" s="10" t="s">
        <v>1297</v>
      </c>
    </row>
    <row r="393" ht="15">
      <c r="A393" s="10" t="s">
        <v>1298</v>
      </c>
    </row>
    <row r="394" ht="15">
      <c r="A394" s="10" t="s">
        <v>1299</v>
      </c>
    </row>
    <row r="395" ht="15">
      <c r="A395" s="10" t="s">
        <v>1300</v>
      </c>
    </row>
    <row r="396" ht="15">
      <c r="A396" s="10" t="s">
        <v>1301</v>
      </c>
    </row>
    <row r="397" ht="15">
      <c r="A397" s="10" t="s">
        <v>1302</v>
      </c>
    </row>
    <row r="398" ht="15">
      <c r="A398" s="10" t="s">
        <v>1303</v>
      </c>
    </row>
    <row r="399" ht="15">
      <c r="A399" s="10" t="s">
        <v>1304</v>
      </c>
    </row>
    <row r="400" ht="15">
      <c r="A400" s="10" t="s">
        <v>1305</v>
      </c>
    </row>
    <row r="401" ht="15">
      <c r="A401" s="10" t="s">
        <v>1306</v>
      </c>
    </row>
    <row r="402" ht="15">
      <c r="A402" s="10" t="s">
        <v>1307</v>
      </c>
    </row>
    <row r="403" ht="15">
      <c r="A403" s="10" t="s">
        <v>1308</v>
      </c>
    </row>
    <row r="404" ht="15">
      <c r="A404" s="10" t="s">
        <v>1309</v>
      </c>
    </row>
    <row r="405" ht="15">
      <c r="A405" s="10" t="s">
        <v>1310</v>
      </c>
    </row>
    <row r="406" ht="15">
      <c r="A406" s="10" t="s">
        <v>1311</v>
      </c>
    </row>
    <row r="407" ht="15">
      <c r="A407" s="10" t="s">
        <v>1312</v>
      </c>
    </row>
    <row r="408" ht="15">
      <c r="A408" s="10" t="s">
        <v>1313</v>
      </c>
    </row>
    <row r="409" ht="15">
      <c r="A409" s="10" t="s">
        <v>1314</v>
      </c>
    </row>
    <row r="410" ht="15">
      <c r="A410" s="10" t="s">
        <v>1315</v>
      </c>
    </row>
    <row r="411" ht="15">
      <c r="A411" s="10" t="s">
        <v>1316</v>
      </c>
    </row>
    <row r="412" ht="15">
      <c r="A412" s="10" t="s">
        <v>1317</v>
      </c>
    </row>
    <row r="413" ht="15">
      <c r="A413" s="10" t="s">
        <v>1318</v>
      </c>
    </row>
    <row r="414" ht="15">
      <c r="A414" s="10" t="s">
        <v>1319</v>
      </c>
    </row>
    <row r="415" ht="15">
      <c r="A415" s="10" t="s">
        <v>1320</v>
      </c>
    </row>
    <row r="416" ht="15">
      <c r="A416" s="10" t="s">
        <v>1321</v>
      </c>
    </row>
    <row r="417" ht="15">
      <c r="A417" s="10" t="s">
        <v>1322</v>
      </c>
    </row>
    <row r="418" ht="15">
      <c r="A418" s="10" t="s">
        <v>1323</v>
      </c>
    </row>
    <row r="419" ht="15">
      <c r="A419" s="10" t="s">
        <v>1324</v>
      </c>
    </row>
    <row r="420" ht="15">
      <c r="A420" s="10" t="s">
        <v>1325</v>
      </c>
    </row>
    <row r="421" ht="15">
      <c r="A421" s="10" t="s">
        <v>1326</v>
      </c>
    </row>
    <row r="422" ht="15">
      <c r="A422" s="10" t="s">
        <v>1327</v>
      </c>
    </row>
    <row r="423" ht="15">
      <c r="A423" s="10" t="s">
        <v>1328</v>
      </c>
    </row>
    <row r="424" ht="15">
      <c r="A424" s="10" t="s">
        <v>1329</v>
      </c>
    </row>
    <row r="425" ht="15">
      <c r="A425" s="10" t="s">
        <v>1330</v>
      </c>
    </row>
    <row r="426" ht="15">
      <c r="A426" s="10" t="s">
        <v>1331</v>
      </c>
    </row>
    <row r="427" ht="15">
      <c r="A427" s="10" t="s">
        <v>1332</v>
      </c>
    </row>
    <row r="428" ht="15">
      <c r="A428" s="10" t="s">
        <v>1333</v>
      </c>
    </row>
    <row r="429" ht="15">
      <c r="A429" s="10" t="s">
        <v>1334</v>
      </c>
    </row>
    <row r="430" ht="15">
      <c r="A430" s="10" t="s">
        <v>1335</v>
      </c>
    </row>
    <row r="431" ht="15">
      <c r="A431" s="10" t="s">
        <v>1336</v>
      </c>
    </row>
    <row r="432" ht="15">
      <c r="A432" s="10" t="s">
        <v>1337</v>
      </c>
    </row>
    <row r="433" ht="15">
      <c r="A433" s="10" t="s">
        <v>1338</v>
      </c>
    </row>
    <row r="434" ht="15">
      <c r="A434" s="10" t="s">
        <v>1339</v>
      </c>
    </row>
    <row r="435" ht="15">
      <c r="A435" s="10" t="s">
        <v>1340</v>
      </c>
    </row>
    <row r="436" ht="15">
      <c r="A436" s="10" t="s">
        <v>1341</v>
      </c>
    </row>
    <row r="437" ht="15">
      <c r="A437" s="10" t="s">
        <v>1342</v>
      </c>
    </row>
    <row r="438" ht="15">
      <c r="A438" s="10" t="s">
        <v>1343</v>
      </c>
    </row>
    <row r="439" ht="15">
      <c r="A439" s="10" t="s">
        <v>1344</v>
      </c>
    </row>
    <row r="440" ht="15">
      <c r="A440" s="10" t="s">
        <v>1345</v>
      </c>
    </row>
    <row r="441" ht="15">
      <c r="A441" s="10" t="s">
        <v>1346</v>
      </c>
    </row>
    <row r="442" ht="15">
      <c r="A442" s="10" t="s">
        <v>1347</v>
      </c>
    </row>
    <row r="443" ht="15">
      <c r="A443" s="10" t="s">
        <v>1348</v>
      </c>
    </row>
    <row r="444" ht="15">
      <c r="A444" s="10" t="s">
        <v>1349</v>
      </c>
    </row>
    <row r="445" ht="15">
      <c r="A445" s="10" t="s">
        <v>1350</v>
      </c>
    </row>
    <row r="446" ht="15">
      <c r="A446" s="10" t="s">
        <v>1351</v>
      </c>
    </row>
    <row r="447" ht="15">
      <c r="A447" s="10" t="s">
        <v>1352</v>
      </c>
    </row>
    <row r="448" ht="15">
      <c r="A448" s="10" t="s">
        <v>1353</v>
      </c>
    </row>
    <row r="449" ht="15">
      <c r="A449" s="10" t="s">
        <v>1354</v>
      </c>
    </row>
    <row r="450" ht="15">
      <c r="A450" s="10" t="s">
        <v>1355</v>
      </c>
    </row>
    <row r="451" ht="15">
      <c r="A451" s="10" t="s">
        <v>1356</v>
      </c>
    </row>
    <row r="452" ht="15">
      <c r="A452" s="10" t="s">
        <v>1357</v>
      </c>
    </row>
    <row r="453" ht="15">
      <c r="A453" s="10" t="s">
        <v>1358</v>
      </c>
    </row>
    <row r="454" ht="15">
      <c r="A454" s="10" t="s">
        <v>1359</v>
      </c>
    </row>
    <row r="455" ht="15">
      <c r="A455" s="10" t="s">
        <v>1360</v>
      </c>
    </row>
    <row r="456" ht="15">
      <c r="A456" s="10" t="s">
        <v>1361</v>
      </c>
    </row>
    <row r="457" ht="15">
      <c r="A457" s="10" t="s">
        <v>1362</v>
      </c>
    </row>
    <row r="458" ht="15">
      <c r="A458" s="10" t="s">
        <v>1363</v>
      </c>
    </row>
    <row r="459" ht="15">
      <c r="A459" s="10" t="s">
        <v>1364</v>
      </c>
    </row>
    <row r="460" ht="15">
      <c r="A460" s="10" t="s">
        <v>1365</v>
      </c>
    </row>
    <row r="461" ht="15">
      <c r="A461" s="10" t="s">
        <v>1366</v>
      </c>
    </row>
    <row r="462" ht="15">
      <c r="A462" s="10" t="s">
        <v>1367</v>
      </c>
    </row>
    <row r="463" ht="15">
      <c r="A463" s="10" t="s">
        <v>1368</v>
      </c>
    </row>
    <row r="464" ht="15">
      <c r="A464" s="10" t="s">
        <v>1369</v>
      </c>
    </row>
    <row r="465" ht="15">
      <c r="A465" s="10" t="s">
        <v>1370</v>
      </c>
    </row>
    <row r="466" ht="15">
      <c r="A466" s="10" t="s">
        <v>1371</v>
      </c>
    </row>
    <row r="467" ht="15">
      <c r="A467" s="10" t="s">
        <v>1372</v>
      </c>
    </row>
    <row r="468" ht="15">
      <c r="A468" s="10" t="s">
        <v>1373</v>
      </c>
    </row>
    <row r="469" ht="15">
      <c r="A469" s="10" t="s">
        <v>1374</v>
      </c>
    </row>
    <row r="470" ht="15">
      <c r="A470" s="10" t="s">
        <v>1375</v>
      </c>
    </row>
    <row r="471" ht="15">
      <c r="A471" s="10" t="s">
        <v>1376</v>
      </c>
    </row>
    <row r="472" ht="15">
      <c r="A472" s="10" t="s">
        <v>1377</v>
      </c>
    </row>
    <row r="473" ht="15">
      <c r="A473" s="10" t="s">
        <v>1378</v>
      </c>
    </row>
    <row r="474" ht="15">
      <c r="A474" s="10" t="s">
        <v>1379</v>
      </c>
    </row>
    <row r="475" ht="15">
      <c r="A475" s="10" t="s">
        <v>1380</v>
      </c>
    </row>
    <row r="476" ht="15">
      <c r="A476" s="10" t="s">
        <v>1381</v>
      </c>
    </row>
    <row r="477" ht="15">
      <c r="A477" s="10" t="s">
        <v>1382</v>
      </c>
    </row>
    <row r="478" ht="15">
      <c r="A478" s="10" t="s">
        <v>1383</v>
      </c>
    </row>
    <row r="479" ht="15">
      <c r="A479" s="10" t="s">
        <v>1384</v>
      </c>
    </row>
    <row r="480" ht="15">
      <c r="A480" s="10" t="s">
        <v>1385</v>
      </c>
    </row>
    <row r="481" ht="15">
      <c r="A481" s="10" t="s">
        <v>1386</v>
      </c>
    </row>
    <row r="482" ht="15">
      <c r="A482" s="10" t="s">
        <v>1387</v>
      </c>
    </row>
    <row r="483" ht="15">
      <c r="A483" s="10" t="s">
        <v>1388</v>
      </c>
    </row>
    <row r="484" ht="15">
      <c r="A484" s="10" t="s">
        <v>1389</v>
      </c>
    </row>
    <row r="485" ht="15">
      <c r="A485" s="10" t="s">
        <v>1390</v>
      </c>
    </row>
    <row r="486" ht="15">
      <c r="A486" s="10" t="s">
        <v>1391</v>
      </c>
    </row>
    <row r="487" ht="15">
      <c r="A487" s="10" t="s">
        <v>1392</v>
      </c>
    </row>
    <row r="488" ht="15">
      <c r="A488" s="10" t="s">
        <v>1393</v>
      </c>
    </row>
    <row r="489" ht="15">
      <c r="A489" s="10" t="s">
        <v>1394</v>
      </c>
    </row>
    <row r="490" ht="15">
      <c r="A490" s="10" t="s">
        <v>1395</v>
      </c>
    </row>
    <row r="491" ht="15">
      <c r="A491" s="10" t="s">
        <v>1396</v>
      </c>
    </row>
    <row r="492" ht="15">
      <c r="A492" s="10" t="s">
        <v>1397</v>
      </c>
    </row>
    <row r="493" ht="15">
      <c r="A493" s="10" t="s">
        <v>1398</v>
      </c>
    </row>
    <row r="494" ht="15">
      <c r="A494" s="10" t="s">
        <v>1399</v>
      </c>
    </row>
    <row r="495" ht="15">
      <c r="A495" s="10" t="s">
        <v>1400</v>
      </c>
    </row>
    <row r="496" ht="15">
      <c r="A496" s="10" t="s">
        <v>1401</v>
      </c>
    </row>
    <row r="497" ht="15">
      <c r="A497" s="10" t="s">
        <v>1402</v>
      </c>
    </row>
    <row r="498" ht="15">
      <c r="A498" s="10" t="s">
        <v>1403</v>
      </c>
    </row>
    <row r="499" ht="15">
      <c r="A499" s="10" t="s">
        <v>1404</v>
      </c>
    </row>
    <row r="500" ht="15">
      <c r="A500" s="10" t="s">
        <v>1405</v>
      </c>
    </row>
    <row r="501" ht="15">
      <c r="A501" s="10" t="s">
        <v>1406</v>
      </c>
    </row>
    <row r="502" ht="15">
      <c r="A502" s="10" t="s">
        <v>1407</v>
      </c>
    </row>
    <row r="503" ht="15">
      <c r="A503" s="10" t="s">
        <v>1408</v>
      </c>
    </row>
    <row r="504" ht="15">
      <c r="A504" s="10" t="s">
        <v>1409</v>
      </c>
    </row>
    <row r="505" ht="15">
      <c r="A505" s="10" t="s">
        <v>1410</v>
      </c>
    </row>
    <row r="506" ht="15">
      <c r="A506" s="10" t="s">
        <v>1411</v>
      </c>
    </row>
    <row r="507" ht="15">
      <c r="A507" s="10" t="s">
        <v>1412</v>
      </c>
    </row>
    <row r="508" ht="15">
      <c r="A508" s="10" t="s">
        <v>1413</v>
      </c>
    </row>
    <row r="509" ht="15">
      <c r="A509" s="10" t="s">
        <v>1414</v>
      </c>
    </row>
    <row r="510" ht="15">
      <c r="A510" s="10" t="s">
        <v>1415</v>
      </c>
    </row>
    <row r="511" ht="15">
      <c r="A511" s="10" t="s">
        <v>1416</v>
      </c>
    </row>
    <row r="512" ht="15">
      <c r="A512" s="10" t="s">
        <v>1417</v>
      </c>
    </row>
    <row r="513" ht="15">
      <c r="A513" s="10" t="s">
        <v>1418</v>
      </c>
    </row>
    <row r="514" ht="15">
      <c r="A514" s="10" t="s">
        <v>1419</v>
      </c>
    </row>
    <row r="515" ht="15">
      <c r="A515" s="10" t="s">
        <v>1420</v>
      </c>
    </row>
    <row r="516" ht="15">
      <c r="A516" s="10" t="s">
        <v>1421</v>
      </c>
    </row>
    <row r="517" ht="15">
      <c r="A517" s="10" t="s">
        <v>1422</v>
      </c>
    </row>
    <row r="518" ht="15">
      <c r="A518" s="10" t="s">
        <v>1423</v>
      </c>
    </row>
    <row r="519" ht="15">
      <c r="A519" s="10" t="s">
        <v>1424</v>
      </c>
    </row>
    <row r="520" ht="15">
      <c r="A520" s="10" t="s">
        <v>1425</v>
      </c>
    </row>
    <row r="521" ht="15">
      <c r="A521" s="10" t="s">
        <v>1426</v>
      </c>
    </row>
    <row r="522" ht="15">
      <c r="A522" s="10" t="s">
        <v>1427</v>
      </c>
    </row>
    <row r="523" ht="15">
      <c r="A523" s="10" t="s">
        <v>1428</v>
      </c>
    </row>
    <row r="524" ht="15">
      <c r="A524" s="10" t="s">
        <v>1429</v>
      </c>
    </row>
    <row r="525" ht="15">
      <c r="A525" s="10" t="s">
        <v>1430</v>
      </c>
    </row>
    <row r="526" ht="15">
      <c r="A526" s="10" t="s">
        <v>1431</v>
      </c>
    </row>
    <row r="527" ht="15">
      <c r="A527" s="10" t="s">
        <v>1432</v>
      </c>
    </row>
    <row r="528" ht="15">
      <c r="A528" s="10" t="s">
        <v>1433</v>
      </c>
    </row>
    <row r="529" ht="15">
      <c r="A529" s="10" t="s">
        <v>1434</v>
      </c>
    </row>
    <row r="530" ht="15">
      <c r="A530" s="10" t="s">
        <v>1435</v>
      </c>
    </row>
    <row r="531" ht="15">
      <c r="A531" s="10" t="s">
        <v>1436</v>
      </c>
    </row>
    <row r="532" ht="15">
      <c r="A532" s="10" t="s">
        <v>1437</v>
      </c>
    </row>
    <row r="533" ht="15">
      <c r="A533" s="10" t="s">
        <v>1438</v>
      </c>
    </row>
    <row r="534" ht="15">
      <c r="A534" s="10" t="s">
        <v>1439</v>
      </c>
    </row>
    <row r="535" ht="15">
      <c r="A535" s="10" t="s">
        <v>1440</v>
      </c>
    </row>
  </sheetData>
  <sheetProtection password="C71F" sheet="1" objects="1" scenarios="1"/>
  <mergeCells count="1">
    <mergeCell ref="A2:N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3"/>
  <dimension ref="A1:C71"/>
  <sheetViews>
    <sheetView zoomScalePageLayoutView="0" workbookViewId="0" topLeftCell="A1">
      <selection activeCell="A3" sqref="A3"/>
    </sheetView>
  </sheetViews>
  <sheetFormatPr defaultColWidth="9.140625" defaultRowHeight="15"/>
  <cols>
    <col min="1" max="1" width="54.140625" style="14" customWidth="1"/>
    <col min="2" max="2" width="38.00390625" style="14" customWidth="1"/>
    <col min="3" max="16384" width="9.140625" style="12" customWidth="1"/>
  </cols>
  <sheetData>
    <row r="1" spans="1:3" ht="15">
      <c r="A1" s="213" t="s">
        <v>696</v>
      </c>
      <c r="B1" s="213"/>
      <c r="C1" s="13"/>
    </row>
    <row r="2" spans="1:2" ht="15.75">
      <c r="A2" s="8" t="s">
        <v>694</v>
      </c>
      <c r="B2" s="8" t="s">
        <v>695</v>
      </c>
    </row>
    <row r="3" spans="1:2" s="17" customFormat="1" ht="15">
      <c r="A3" s="15" t="s">
        <v>834</v>
      </c>
      <c r="B3" s="16" t="s">
        <v>834</v>
      </c>
    </row>
    <row r="4" spans="1:2" s="17" customFormat="1" ht="15">
      <c r="A4" s="15" t="s">
        <v>835</v>
      </c>
      <c r="B4" s="16" t="s">
        <v>835</v>
      </c>
    </row>
    <row r="5" spans="1:2" s="17" customFormat="1" ht="15">
      <c r="A5" s="15" t="s">
        <v>836</v>
      </c>
      <c r="B5" s="16" t="s">
        <v>836</v>
      </c>
    </row>
    <row r="6" spans="1:2" s="17" customFormat="1" ht="15">
      <c r="A6" s="15" t="s">
        <v>837</v>
      </c>
      <c r="B6" s="16" t="s">
        <v>838</v>
      </c>
    </row>
    <row r="7" spans="1:2" s="17" customFormat="1" ht="15">
      <c r="A7" s="15" t="s">
        <v>839</v>
      </c>
      <c r="B7" s="16" t="s">
        <v>840</v>
      </c>
    </row>
    <row r="8" spans="1:2" s="17" customFormat="1" ht="15">
      <c r="A8" s="15" t="s">
        <v>841</v>
      </c>
      <c r="B8" s="16" t="s">
        <v>842</v>
      </c>
    </row>
    <row r="9" spans="1:2" s="17" customFormat="1" ht="15">
      <c r="A9" s="15" t="s">
        <v>843</v>
      </c>
      <c r="B9" s="16" t="s">
        <v>844</v>
      </c>
    </row>
    <row r="10" spans="1:2" s="17" customFormat="1" ht="15">
      <c r="A10" s="15" t="s">
        <v>845</v>
      </c>
      <c r="B10" s="16" t="s">
        <v>846</v>
      </c>
    </row>
    <row r="11" spans="1:2" s="17" customFormat="1" ht="15">
      <c r="A11" s="15" t="s">
        <v>847</v>
      </c>
      <c r="B11" s="16" t="s">
        <v>848</v>
      </c>
    </row>
    <row r="12" spans="1:2" s="17" customFormat="1" ht="15">
      <c r="A12" s="15" t="s">
        <v>849</v>
      </c>
      <c r="B12" s="16" t="s">
        <v>850</v>
      </c>
    </row>
    <row r="13" spans="1:2" s="17" customFormat="1" ht="15">
      <c r="A13" s="15" t="s">
        <v>851</v>
      </c>
      <c r="B13" s="16" t="s">
        <v>852</v>
      </c>
    </row>
    <row r="14" spans="1:2" s="17" customFormat="1" ht="15">
      <c r="A14" s="15" t="s">
        <v>853</v>
      </c>
      <c r="B14" s="16" t="s">
        <v>854</v>
      </c>
    </row>
    <row r="15" spans="1:2" s="17" customFormat="1" ht="15">
      <c r="A15" s="15" t="s">
        <v>855</v>
      </c>
      <c r="B15" s="16" t="s">
        <v>856</v>
      </c>
    </row>
    <row r="16" spans="1:2" s="17" customFormat="1" ht="15">
      <c r="A16" s="15" t="s">
        <v>857</v>
      </c>
      <c r="B16" s="16" t="s">
        <v>858</v>
      </c>
    </row>
    <row r="17" spans="1:2" s="17" customFormat="1" ht="15">
      <c r="A17" s="15" t="s">
        <v>859</v>
      </c>
      <c r="B17" s="16" t="s">
        <v>859</v>
      </c>
    </row>
    <row r="18" spans="1:2" s="17" customFormat="1" ht="15">
      <c r="A18" s="15" t="s">
        <v>860</v>
      </c>
      <c r="B18" s="16" t="s">
        <v>860</v>
      </c>
    </row>
    <row r="19" spans="1:2" s="17" customFormat="1" ht="15">
      <c r="A19" s="15" t="s">
        <v>861</v>
      </c>
      <c r="B19" s="16" t="s">
        <v>861</v>
      </c>
    </row>
    <row r="20" spans="1:2" s="17" customFormat="1" ht="15">
      <c r="A20" s="15" t="s">
        <v>862</v>
      </c>
      <c r="B20" s="16" t="s">
        <v>862</v>
      </c>
    </row>
    <row r="21" spans="1:2" s="17" customFormat="1" ht="15">
      <c r="A21" s="15" t="s">
        <v>863</v>
      </c>
      <c r="B21" s="16" t="s">
        <v>864</v>
      </c>
    </row>
    <row r="22" spans="1:2" s="17" customFormat="1" ht="15">
      <c r="A22" s="15" t="s">
        <v>865</v>
      </c>
      <c r="B22" s="16" t="s">
        <v>866</v>
      </c>
    </row>
    <row r="23" spans="1:2" s="17" customFormat="1" ht="15">
      <c r="A23" s="15" t="s">
        <v>867</v>
      </c>
      <c r="B23" s="16" t="s">
        <v>867</v>
      </c>
    </row>
    <row r="24" spans="1:2" s="17" customFormat="1" ht="15">
      <c r="A24" s="15" t="s">
        <v>868</v>
      </c>
      <c r="B24" s="16" t="s">
        <v>868</v>
      </c>
    </row>
    <row r="25" spans="1:2" s="17" customFormat="1" ht="15">
      <c r="A25" s="15" t="s">
        <v>869</v>
      </c>
      <c r="B25" s="16" t="s">
        <v>870</v>
      </c>
    </row>
    <row r="26" spans="1:2" s="17" customFormat="1" ht="15">
      <c r="A26" s="15" t="s">
        <v>871</v>
      </c>
      <c r="B26" s="16" t="s">
        <v>871</v>
      </c>
    </row>
    <row r="27" spans="1:2" s="17" customFormat="1" ht="15">
      <c r="A27" s="15" t="s">
        <v>872</v>
      </c>
      <c r="B27" s="16" t="s">
        <v>873</v>
      </c>
    </row>
    <row r="28" spans="1:2" s="17" customFormat="1" ht="15">
      <c r="A28" s="15" t="s">
        <v>874</v>
      </c>
      <c r="B28" s="16" t="s">
        <v>875</v>
      </c>
    </row>
    <row r="29" spans="1:2" s="17" customFormat="1" ht="15">
      <c r="A29" s="18" t="s">
        <v>1447</v>
      </c>
      <c r="B29" s="14" t="s">
        <v>1448</v>
      </c>
    </row>
    <row r="30" spans="1:2" s="17" customFormat="1" ht="15">
      <c r="A30" s="15" t="s">
        <v>876</v>
      </c>
      <c r="B30" s="16" t="s">
        <v>877</v>
      </c>
    </row>
    <row r="31" spans="1:2" s="17" customFormat="1" ht="15">
      <c r="A31" s="15" t="s">
        <v>878</v>
      </c>
      <c r="B31" s="16" t="s">
        <v>879</v>
      </c>
    </row>
    <row r="32" spans="1:2" s="17" customFormat="1" ht="15">
      <c r="A32" s="15" t="s">
        <v>880</v>
      </c>
      <c r="B32" s="16" t="s">
        <v>881</v>
      </c>
    </row>
    <row r="33" spans="1:2" s="17" customFormat="1" ht="15">
      <c r="A33" s="15" t="s">
        <v>882</v>
      </c>
      <c r="B33" s="16" t="s">
        <v>882</v>
      </c>
    </row>
    <row r="34" spans="1:2" s="17" customFormat="1" ht="15">
      <c r="A34" s="15" t="s">
        <v>883</v>
      </c>
      <c r="B34" s="16" t="s">
        <v>884</v>
      </c>
    </row>
    <row r="35" spans="1:2" s="17" customFormat="1" ht="15">
      <c r="A35" s="15" t="s">
        <v>885</v>
      </c>
      <c r="B35" s="16" t="s">
        <v>886</v>
      </c>
    </row>
    <row r="36" spans="1:2" s="17" customFormat="1" ht="15">
      <c r="A36" s="15" t="s">
        <v>887</v>
      </c>
      <c r="B36" s="16" t="s">
        <v>888</v>
      </c>
    </row>
    <row r="37" spans="1:2" s="17" customFormat="1" ht="15">
      <c r="A37" s="15" t="s">
        <v>889</v>
      </c>
      <c r="B37" s="16" t="s">
        <v>890</v>
      </c>
    </row>
    <row r="38" spans="1:2" s="17" customFormat="1" ht="15">
      <c r="A38" s="15" t="s">
        <v>891</v>
      </c>
      <c r="B38" s="16" t="s">
        <v>892</v>
      </c>
    </row>
    <row r="39" spans="1:2" s="17" customFormat="1" ht="15">
      <c r="A39" s="15" t="s">
        <v>893</v>
      </c>
      <c r="B39" s="16" t="s">
        <v>894</v>
      </c>
    </row>
    <row r="40" spans="1:2" s="17" customFormat="1" ht="15">
      <c r="A40" s="15" t="s">
        <v>895</v>
      </c>
      <c r="B40" s="16" t="s">
        <v>896</v>
      </c>
    </row>
    <row r="41" spans="1:2" s="17" customFormat="1" ht="15">
      <c r="A41" s="15" t="s">
        <v>897</v>
      </c>
      <c r="B41" s="16" t="s">
        <v>898</v>
      </c>
    </row>
    <row r="42" spans="1:2" s="17" customFormat="1" ht="15">
      <c r="A42" s="15" t="s">
        <v>899</v>
      </c>
      <c r="B42" s="16" t="s">
        <v>900</v>
      </c>
    </row>
    <row r="43" spans="1:2" s="17" customFormat="1" ht="15">
      <c r="A43" s="15" t="s">
        <v>901</v>
      </c>
      <c r="B43" s="16" t="s">
        <v>902</v>
      </c>
    </row>
    <row r="44" spans="1:2" s="17" customFormat="1" ht="15">
      <c r="A44" s="15" t="s">
        <v>903</v>
      </c>
      <c r="B44" s="16" t="s">
        <v>904</v>
      </c>
    </row>
    <row r="45" spans="1:2" s="17" customFormat="1" ht="15">
      <c r="A45" s="15" t="s">
        <v>905</v>
      </c>
      <c r="B45" s="16" t="s">
        <v>906</v>
      </c>
    </row>
    <row r="46" spans="1:2" s="17" customFormat="1" ht="15">
      <c r="A46" s="15" t="s">
        <v>907</v>
      </c>
      <c r="B46" s="16" t="s">
        <v>907</v>
      </c>
    </row>
    <row r="47" spans="1:2" s="17" customFormat="1" ht="15">
      <c r="A47" s="16"/>
      <c r="B47" s="16"/>
    </row>
    <row r="48" spans="1:2" s="17" customFormat="1" ht="15">
      <c r="A48" s="16"/>
      <c r="B48" s="16"/>
    </row>
    <row r="49" spans="1:2" s="17" customFormat="1" ht="15">
      <c r="A49" s="16"/>
      <c r="B49" s="16"/>
    </row>
    <row r="50" spans="1:2" s="17" customFormat="1" ht="15">
      <c r="A50" s="16"/>
      <c r="B50" s="16"/>
    </row>
    <row r="51" spans="1:2" s="17" customFormat="1" ht="15">
      <c r="A51" s="16"/>
      <c r="B51" s="16"/>
    </row>
    <row r="52" spans="1:2" s="17" customFormat="1" ht="15">
      <c r="A52" s="16"/>
      <c r="B52" s="16"/>
    </row>
    <row r="53" spans="1:2" s="17" customFormat="1" ht="15">
      <c r="A53" s="16"/>
      <c r="B53" s="16"/>
    </row>
    <row r="54" spans="1:2" s="17" customFormat="1" ht="15">
      <c r="A54" s="16"/>
      <c r="B54" s="16"/>
    </row>
    <row r="55" spans="1:2" s="17" customFormat="1" ht="15">
      <c r="A55" s="16"/>
      <c r="B55" s="16"/>
    </row>
    <row r="56" spans="1:2" s="17" customFormat="1" ht="15">
      <c r="A56" s="16"/>
      <c r="B56" s="16"/>
    </row>
    <row r="57" spans="1:2" s="17" customFormat="1" ht="15">
      <c r="A57" s="16"/>
      <c r="B57" s="16"/>
    </row>
    <row r="58" spans="1:2" s="17" customFormat="1" ht="15">
      <c r="A58" s="16"/>
      <c r="B58" s="16"/>
    </row>
    <row r="59" spans="1:2" s="17" customFormat="1" ht="15">
      <c r="A59" s="16"/>
      <c r="B59" s="16"/>
    </row>
    <row r="60" spans="1:2" s="17" customFormat="1" ht="15">
      <c r="A60" s="16"/>
      <c r="B60" s="16"/>
    </row>
    <row r="61" spans="1:2" s="17" customFormat="1" ht="15">
      <c r="A61" s="16"/>
      <c r="B61" s="16"/>
    </row>
    <row r="62" spans="1:2" s="17" customFormat="1" ht="15">
      <c r="A62" s="16"/>
      <c r="B62" s="16"/>
    </row>
    <row r="63" spans="1:2" s="17" customFormat="1" ht="15">
      <c r="A63" s="16"/>
      <c r="B63" s="16"/>
    </row>
    <row r="64" spans="1:2" s="17" customFormat="1" ht="15">
      <c r="A64" s="16"/>
      <c r="B64" s="16"/>
    </row>
    <row r="65" spans="1:2" s="17" customFormat="1" ht="15">
      <c r="A65" s="16"/>
      <c r="B65" s="16"/>
    </row>
    <row r="66" spans="1:2" s="17" customFormat="1" ht="15">
      <c r="A66" s="16"/>
      <c r="B66" s="16"/>
    </row>
    <row r="67" spans="1:2" s="17" customFormat="1" ht="15">
      <c r="A67" s="16"/>
      <c r="B67" s="16"/>
    </row>
    <row r="68" spans="1:2" s="17" customFormat="1" ht="15">
      <c r="A68" s="16"/>
      <c r="B68" s="16"/>
    </row>
    <row r="69" spans="1:2" s="17" customFormat="1" ht="15">
      <c r="A69" s="16"/>
      <c r="B69" s="16"/>
    </row>
    <row r="70" spans="1:2" s="17" customFormat="1" ht="15">
      <c r="A70" s="16"/>
      <c r="B70" s="16"/>
    </row>
    <row r="71" spans="1:2" s="17" customFormat="1" ht="15">
      <c r="A71" s="16"/>
      <c r="B71" s="16"/>
    </row>
  </sheetData>
  <sheetProtection password="C71F" sheet="1" objects="1" scenarios="1"/>
  <mergeCells count="1">
    <mergeCell ref="A1:B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dimension ref="A1:B13"/>
  <sheetViews>
    <sheetView zoomScalePageLayoutView="0" workbookViewId="0" topLeftCell="A1">
      <selection activeCell="A12" sqref="A12"/>
    </sheetView>
  </sheetViews>
  <sheetFormatPr defaultColWidth="9.140625" defaultRowHeight="15"/>
  <cols>
    <col min="1" max="1" width="11.57421875" style="0" customWidth="1"/>
    <col min="2" max="2" width="99.57421875" style="0" customWidth="1"/>
  </cols>
  <sheetData>
    <row r="1" spans="1:2" s="7" customFormat="1" ht="15">
      <c r="A1" s="214" t="s">
        <v>710</v>
      </c>
      <c r="B1" s="214"/>
    </row>
    <row r="2" s="7" customFormat="1" ht="15"/>
    <row r="3" spans="1:2" ht="15">
      <c r="A3" s="9" t="s">
        <v>28</v>
      </c>
      <c r="B3" s="9" t="s">
        <v>8</v>
      </c>
    </row>
    <row r="4" spans="1:2" ht="15">
      <c r="A4" s="5" t="s">
        <v>792</v>
      </c>
      <c r="B4" s="5" t="s">
        <v>702</v>
      </c>
    </row>
    <row r="5" spans="1:2" ht="15">
      <c r="A5" s="5" t="s">
        <v>793</v>
      </c>
      <c r="B5" s="5" t="s">
        <v>703</v>
      </c>
    </row>
    <row r="6" spans="1:2" ht="15">
      <c r="A6" s="5" t="s">
        <v>794</v>
      </c>
      <c r="B6" s="5" t="s">
        <v>704</v>
      </c>
    </row>
    <row r="7" spans="1:2" ht="15">
      <c r="A7" s="5" t="s">
        <v>795</v>
      </c>
      <c r="B7" s="5" t="s">
        <v>705</v>
      </c>
    </row>
    <row r="8" spans="1:2" s="7" customFormat="1" ht="15">
      <c r="A8" s="5" t="s">
        <v>796</v>
      </c>
      <c r="B8" s="5" t="s">
        <v>706</v>
      </c>
    </row>
    <row r="9" spans="1:2" s="7" customFormat="1" ht="15">
      <c r="A9" s="5" t="s">
        <v>797</v>
      </c>
      <c r="B9" s="5" t="s">
        <v>707</v>
      </c>
    </row>
    <row r="10" spans="1:2" s="7" customFormat="1" ht="15">
      <c r="A10" s="5" t="s">
        <v>798</v>
      </c>
      <c r="B10" s="5" t="s">
        <v>708</v>
      </c>
    </row>
    <row r="11" spans="1:2" ht="15">
      <c r="A11" s="5" t="s">
        <v>799</v>
      </c>
      <c r="B11" s="5" t="s">
        <v>709</v>
      </c>
    </row>
    <row r="12" spans="1:2" ht="15">
      <c r="A12" s="19" t="s">
        <v>1480</v>
      </c>
      <c r="B12" s="19" t="s">
        <v>1481</v>
      </c>
    </row>
    <row r="13" spans="1:2" ht="15">
      <c r="A13" s="19" t="s">
        <v>1516</v>
      </c>
      <c r="B13" s="19" t="s">
        <v>1515</v>
      </c>
    </row>
  </sheetData>
  <sheetProtection password="C71F" sheet="1"/>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Лист5"/>
  <dimension ref="A1:C68"/>
  <sheetViews>
    <sheetView zoomScalePageLayoutView="0" workbookViewId="0" topLeftCell="A1">
      <selection activeCell="B11" sqref="B11"/>
    </sheetView>
  </sheetViews>
  <sheetFormatPr defaultColWidth="9.140625" defaultRowHeight="15"/>
  <cols>
    <col min="1" max="1" width="16.421875" style="22" customWidth="1"/>
    <col min="2" max="2" width="85.7109375" style="22" customWidth="1"/>
    <col min="3" max="3" width="41.8515625" style="0" customWidth="1"/>
  </cols>
  <sheetData>
    <row r="1" spans="1:2" ht="15.75" thickBot="1">
      <c r="A1" s="215" t="s">
        <v>1482</v>
      </c>
      <c r="B1" s="215"/>
    </row>
    <row r="2" spans="1:3" ht="15.75" thickBot="1">
      <c r="A2" s="23" t="s">
        <v>747</v>
      </c>
      <c r="B2" s="21" t="s">
        <v>8</v>
      </c>
      <c r="C2" s="20" t="s">
        <v>1513</v>
      </c>
    </row>
    <row r="3" spans="1:3" ht="15">
      <c r="A3" s="25" t="s">
        <v>1483</v>
      </c>
      <c r="B3" s="24" t="s">
        <v>1484</v>
      </c>
      <c r="C3" s="216" t="s">
        <v>1511</v>
      </c>
    </row>
    <row r="4" spans="1:3" ht="15">
      <c r="A4" s="25" t="s">
        <v>1545</v>
      </c>
      <c r="B4" s="24" t="s">
        <v>1485</v>
      </c>
      <c r="C4" s="217"/>
    </row>
    <row r="5" spans="1:3" ht="15">
      <c r="A5" s="25" t="s">
        <v>1486</v>
      </c>
      <c r="B5" s="24" t="s">
        <v>1487</v>
      </c>
      <c r="C5" s="217"/>
    </row>
    <row r="6" spans="1:3" ht="15">
      <c r="A6" s="25" t="s">
        <v>1488</v>
      </c>
      <c r="B6" s="24" t="s">
        <v>1489</v>
      </c>
      <c r="C6" s="217"/>
    </row>
    <row r="7" spans="1:3" ht="30">
      <c r="A7" s="25" t="s">
        <v>1490</v>
      </c>
      <c r="B7" s="24" t="s">
        <v>1491</v>
      </c>
      <c r="C7" s="217"/>
    </row>
    <row r="8" spans="1:3" ht="30">
      <c r="A8" s="25" t="s">
        <v>1546</v>
      </c>
      <c r="B8" s="25" t="s">
        <v>1492</v>
      </c>
      <c r="C8" s="217"/>
    </row>
    <row r="9" spans="1:3" s="7" customFormat="1" ht="15">
      <c r="A9" s="25" t="s">
        <v>1493</v>
      </c>
      <c r="B9" s="24" t="s">
        <v>1494</v>
      </c>
      <c r="C9" s="217"/>
    </row>
    <row r="10" spans="1:3" ht="30">
      <c r="A10" s="25" t="s">
        <v>1547</v>
      </c>
      <c r="B10" s="24" t="s">
        <v>1495</v>
      </c>
      <c r="C10" s="217"/>
    </row>
    <row r="11" spans="1:3" ht="15" customHeight="1">
      <c r="A11" s="25" t="s">
        <v>1496</v>
      </c>
      <c r="B11" s="24" t="s">
        <v>1497</v>
      </c>
      <c r="C11" s="217"/>
    </row>
    <row r="12" spans="1:3" ht="15">
      <c r="A12" s="25" t="s">
        <v>1498</v>
      </c>
      <c r="B12" s="24" t="s">
        <v>1499</v>
      </c>
      <c r="C12" s="217"/>
    </row>
    <row r="13" spans="1:3" ht="15">
      <c r="A13" s="25" t="s">
        <v>1500</v>
      </c>
      <c r="B13" s="24" t="s">
        <v>1501</v>
      </c>
      <c r="C13" s="217"/>
    </row>
    <row r="14" spans="1:3" ht="15">
      <c r="A14" s="25" t="s">
        <v>1502</v>
      </c>
      <c r="B14" s="24" t="s">
        <v>1503</v>
      </c>
      <c r="C14" s="217"/>
    </row>
    <row r="15" spans="1:3" ht="30">
      <c r="A15" s="25" t="s">
        <v>1504</v>
      </c>
      <c r="B15" s="24" t="s">
        <v>1505</v>
      </c>
      <c r="C15" s="217"/>
    </row>
    <row r="16" spans="1:3" ht="15.75" thickBot="1">
      <c r="A16" s="25" t="s">
        <v>1506</v>
      </c>
      <c r="B16" s="24" t="s">
        <v>1507</v>
      </c>
      <c r="C16" s="217"/>
    </row>
    <row r="17" spans="1:3" ht="15">
      <c r="A17" s="30" t="s">
        <v>1544</v>
      </c>
      <c r="B17" s="26" t="s">
        <v>1508</v>
      </c>
      <c r="C17" s="218" t="s">
        <v>1517</v>
      </c>
    </row>
    <row r="18" spans="1:3" ht="15">
      <c r="A18" s="30" t="s">
        <v>1509</v>
      </c>
      <c r="B18" s="26" t="s">
        <v>1510</v>
      </c>
      <c r="C18" s="219"/>
    </row>
    <row r="19" spans="1:3" ht="14.25" customHeight="1">
      <c r="A19" s="27" t="s">
        <v>1518</v>
      </c>
      <c r="B19" s="28" t="s">
        <v>1519</v>
      </c>
      <c r="C19" s="220" t="s">
        <v>1512</v>
      </c>
    </row>
    <row r="20" spans="1:3" ht="15">
      <c r="A20" s="27" t="s">
        <v>748</v>
      </c>
      <c r="B20" s="28" t="s">
        <v>749</v>
      </c>
      <c r="C20" s="220"/>
    </row>
    <row r="21" spans="1:3" ht="15">
      <c r="A21" s="27" t="s">
        <v>750</v>
      </c>
      <c r="B21" s="28" t="s">
        <v>751</v>
      </c>
      <c r="C21" s="220"/>
    </row>
    <row r="22" spans="1:3" ht="15">
      <c r="A22" s="27" t="s">
        <v>752</v>
      </c>
      <c r="B22" s="28" t="s">
        <v>753</v>
      </c>
      <c r="C22" s="220"/>
    </row>
    <row r="23" spans="1:3" ht="15">
      <c r="A23" s="27" t="s">
        <v>754</v>
      </c>
      <c r="B23" s="28" t="s">
        <v>755</v>
      </c>
      <c r="C23" s="220"/>
    </row>
    <row r="24" spans="1:3" ht="15">
      <c r="A24" s="27" t="s">
        <v>1520</v>
      </c>
      <c r="B24" s="28" t="s">
        <v>1521</v>
      </c>
      <c r="C24" s="220"/>
    </row>
    <row r="25" spans="1:3" ht="15" customHeight="1">
      <c r="A25" s="27" t="s">
        <v>756</v>
      </c>
      <c r="B25" s="28" t="s">
        <v>757</v>
      </c>
      <c r="C25" s="220"/>
    </row>
    <row r="26" spans="1:3" ht="15" customHeight="1">
      <c r="A26" s="27" t="s">
        <v>758</v>
      </c>
      <c r="B26" s="28" t="s">
        <v>759</v>
      </c>
      <c r="C26" s="220"/>
    </row>
    <row r="27" spans="1:3" ht="30">
      <c r="A27" s="27" t="s">
        <v>760</v>
      </c>
      <c r="B27" s="28" t="s">
        <v>761</v>
      </c>
      <c r="C27" s="220"/>
    </row>
    <row r="28" spans="1:3" ht="30">
      <c r="A28" s="27" t="s">
        <v>762</v>
      </c>
      <c r="B28" s="28" t="s">
        <v>763</v>
      </c>
      <c r="C28" s="220"/>
    </row>
    <row r="29" spans="1:3" ht="15">
      <c r="A29" s="27" t="s">
        <v>764</v>
      </c>
      <c r="B29" s="28" t="s">
        <v>765</v>
      </c>
      <c r="C29" s="220"/>
    </row>
    <row r="30" spans="1:3" ht="15">
      <c r="A30" s="27" t="s">
        <v>766</v>
      </c>
      <c r="B30" s="28" t="s">
        <v>767</v>
      </c>
      <c r="C30" s="220"/>
    </row>
    <row r="31" spans="1:3" ht="30">
      <c r="A31" s="27" t="s">
        <v>768</v>
      </c>
      <c r="B31" s="28" t="s">
        <v>769</v>
      </c>
      <c r="C31" s="220"/>
    </row>
    <row r="32" spans="1:3" s="7" customFormat="1" ht="15">
      <c r="A32" s="27" t="s">
        <v>1522</v>
      </c>
      <c r="B32" s="28" t="s">
        <v>1523</v>
      </c>
      <c r="C32" s="220"/>
    </row>
    <row r="33" spans="1:3" ht="15">
      <c r="A33" s="27" t="s">
        <v>1524</v>
      </c>
      <c r="B33" s="28" t="s">
        <v>1525</v>
      </c>
      <c r="C33" s="220"/>
    </row>
    <row r="34" spans="1:3" ht="15">
      <c r="A34" s="27" t="s">
        <v>770</v>
      </c>
      <c r="B34" s="28" t="s">
        <v>771</v>
      </c>
      <c r="C34" s="220"/>
    </row>
    <row r="35" spans="1:3" ht="15">
      <c r="A35" s="27" t="s">
        <v>772</v>
      </c>
      <c r="B35" s="28" t="s">
        <v>773</v>
      </c>
      <c r="C35" s="220"/>
    </row>
    <row r="36" spans="1:3" ht="30">
      <c r="A36" s="27" t="s">
        <v>1443</v>
      </c>
      <c r="B36" s="28" t="s">
        <v>1444</v>
      </c>
      <c r="C36" s="220"/>
    </row>
    <row r="37" spans="1:3" ht="15">
      <c r="A37" s="27" t="s">
        <v>1445</v>
      </c>
      <c r="B37" s="28" t="s">
        <v>1446</v>
      </c>
      <c r="C37" s="220"/>
    </row>
    <row r="38" spans="1:3" ht="30">
      <c r="A38" s="27" t="s">
        <v>1526</v>
      </c>
      <c r="B38" s="28" t="s">
        <v>1527</v>
      </c>
      <c r="C38" s="220"/>
    </row>
    <row r="39" spans="1:3" ht="30">
      <c r="A39" s="27" t="s">
        <v>774</v>
      </c>
      <c r="B39" s="28" t="s">
        <v>775</v>
      </c>
      <c r="C39" s="220"/>
    </row>
    <row r="40" spans="1:3" ht="30">
      <c r="A40" s="27" t="s">
        <v>776</v>
      </c>
      <c r="B40" s="28" t="s">
        <v>777</v>
      </c>
      <c r="C40" s="220"/>
    </row>
    <row r="41" spans="1:3" ht="30">
      <c r="A41" s="27" t="s">
        <v>778</v>
      </c>
      <c r="B41" s="28" t="s">
        <v>779</v>
      </c>
      <c r="C41" s="220"/>
    </row>
    <row r="42" spans="1:3" ht="15">
      <c r="A42" s="27" t="s">
        <v>1459</v>
      </c>
      <c r="B42" s="28" t="s">
        <v>1543</v>
      </c>
      <c r="C42" s="220"/>
    </row>
    <row r="43" spans="1:3" s="7" customFormat="1" ht="15">
      <c r="A43" s="27" t="s">
        <v>1460</v>
      </c>
      <c r="B43" s="28" t="s">
        <v>1461</v>
      </c>
      <c r="C43" s="220"/>
    </row>
    <row r="44" spans="1:3" s="7" customFormat="1" ht="15">
      <c r="A44" s="27" t="s">
        <v>1474</v>
      </c>
      <c r="B44" s="28" t="s">
        <v>1475</v>
      </c>
      <c r="C44" s="220"/>
    </row>
    <row r="45" spans="1:3" s="7" customFormat="1" ht="30">
      <c r="A45" s="27" t="s">
        <v>1533</v>
      </c>
      <c r="B45" s="28" t="s">
        <v>1534</v>
      </c>
      <c r="C45" s="220"/>
    </row>
    <row r="46" spans="1:3" s="7" customFormat="1" ht="15">
      <c r="A46" s="29" t="s">
        <v>1462</v>
      </c>
      <c r="B46" s="28" t="s">
        <v>1463</v>
      </c>
      <c r="C46" s="220"/>
    </row>
    <row r="47" spans="1:3" s="7" customFormat="1" ht="15">
      <c r="A47" s="27" t="s">
        <v>1464</v>
      </c>
      <c r="B47" s="28" t="s">
        <v>1465</v>
      </c>
      <c r="C47" s="220"/>
    </row>
    <row r="48" spans="1:3" s="7" customFormat="1" ht="15">
      <c r="A48" s="27" t="s">
        <v>1466</v>
      </c>
      <c r="B48" s="28" t="s">
        <v>1467</v>
      </c>
      <c r="C48" s="220"/>
    </row>
    <row r="49" spans="1:3" s="7" customFormat="1" ht="15">
      <c r="A49" s="29" t="s">
        <v>1468</v>
      </c>
      <c r="B49" s="28" t="s">
        <v>1469</v>
      </c>
      <c r="C49" s="220"/>
    </row>
    <row r="50" spans="1:3" s="7" customFormat="1" ht="15">
      <c r="A50" s="27" t="s">
        <v>1535</v>
      </c>
      <c r="B50" s="28" t="s">
        <v>1536</v>
      </c>
      <c r="C50" s="220"/>
    </row>
    <row r="51" spans="1:3" s="7" customFormat="1" ht="30">
      <c r="A51" s="27" t="s">
        <v>1470</v>
      </c>
      <c r="B51" s="28" t="s">
        <v>1471</v>
      </c>
      <c r="C51" s="220"/>
    </row>
    <row r="52" spans="1:3" s="7" customFormat="1" ht="30">
      <c r="A52" s="29" t="s">
        <v>1537</v>
      </c>
      <c r="B52" s="28" t="s">
        <v>1538</v>
      </c>
      <c r="C52" s="220"/>
    </row>
    <row r="53" spans="1:3" s="7" customFormat="1" ht="15">
      <c r="A53" s="27" t="s">
        <v>1476</v>
      </c>
      <c r="B53" s="28" t="s">
        <v>1477</v>
      </c>
      <c r="C53" s="220"/>
    </row>
    <row r="54" spans="1:3" s="7" customFormat="1" ht="30">
      <c r="A54" s="27" t="s">
        <v>1539</v>
      </c>
      <c r="B54" s="28" t="s">
        <v>1540</v>
      </c>
      <c r="C54" s="220"/>
    </row>
    <row r="55" spans="1:3" s="7" customFormat="1" ht="15">
      <c r="A55" s="27" t="s">
        <v>1541</v>
      </c>
      <c r="B55" s="28" t="s">
        <v>1542</v>
      </c>
      <c r="C55" s="220"/>
    </row>
    <row r="56" spans="1:3" s="7" customFormat="1" ht="15">
      <c r="A56" s="29" t="s">
        <v>1472</v>
      </c>
      <c r="B56" s="28" t="s">
        <v>1473</v>
      </c>
      <c r="C56" s="220"/>
    </row>
    <row r="57" spans="1:3" s="7" customFormat="1" ht="30">
      <c r="A57" s="27" t="s">
        <v>1478</v>
      </c>
      <c r="B57" s="28" t="s">
        <v>1479</v>
      </c>
      <c r="C57" s="220"/>
    </row>
    <row r="58" spans="1:3" ht="15">
      <c r="A58" s="27" t="s">
        <v>780</v>
      </c>
      <c r="B58" s="28" t="s">
        <v>781</v>
      </c>
      <c r="C58" s="220"/>
    </row>
    <row r="59" spans="1:3" ht="17.25" customHeight="1">
      <c r="A59" s="27" t="s">
        <v>1528</v>
      </c>
      <c r="B59" s="28" t="s">
        <v>1529</v>
      </c>
      <c r="C59" s="220"/>
    </row>
    <row r="60" spans="1:3" ht="30">
      <c r="A60" s="27" t="s">
        <v>782</v>
      </c>
      <c r="B60" s="28" t="s">
        <v>783</v>
      </c>
      <c r="C60" s="220"/>
    </row>
    <row r="61" spans="1:3" ht="30">
      <c r="A61" s="27" t="s">
        <v>784</v>
      </c>
      <c r="B61" s="28" t="s">
        <v>785</v>
      </c>
      <c r="C61" s="220"/>
    </row>
    <row r="62" spans="1:3" ht="15">
      <c r="A62" s="27" t="s">
        <v>1441</v>
      </c>
      <c r="B62" s="28" t="s">
        <v>1442</v>
      </c>
      <c r="C62" s="220"/>
    </row>
    <row r="63" spans="1:3" ht="15">
      <c r="A63" s="27" t="s">
        <v>786</v>
      </c>
      <c r="B63" s="28" t="s">
        <v>787</v>
      </c>
      <c r="C63" s="220"/>
    </row>
    <row r="64" spans="1:3" ht="30">
      <c r="A64" s="27" t="s">
        <v>788</v>
      </c>
      <c r="B64" s="28" t="s">
        <v>789</v>
      </c>
      <c r="C64" s="220"/>
    </row>
    <row r="65" spans="1:3" ht="15">
      <c r="A65" s="27" t="s">
        <v>790</v>
      </c>
      <c r="B65" s="28" t="s">
        <v>791</v>
      </c>
      <c r="C65" s="220"/>
    </row>
    <row r="66" spans="1:3" ht="15">
      <c r="A66" s="27" t="s">
        <v>1530</v>
      </c>
      <c r="B66" s="28" t="s">
        <v>1531</v>
      </c>
      <c r="C66" s="220"/>
    </row>
    <row r="67" spans="1:3" ht="15">
      <c r="A67" s="29">
        <v>139</v>
      </c>
      <c r="B67" s="28" t="s">
        <v>1532</v>
      </c>
      <c r="C67" s="220"/>
    </row>
    <row r="68" spans="1:3" ht="45">
      <c r="A68" s="27">
        <v>150</v>
      </c>
      <c r="B68" s="28" t="s">
        <v>1458</v>
      </c>
      <c r="C68" s="220"/>
    </row>
  </sheetData>
  <sheetProtection password="C71F" sheet="1"/>
  <mergeCells count="4">
    <mergeCell ref="A1:B1"/>
    <mergeCell ref="C3:C16"/>
    <mergeCell ref="C17:C18"/>
    <mergeCell ref="C19:C6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6"/>
  <dimension ref="A1:B5"/>
  <sheetViews>
    <sheetView zoomScalePageLayoutView="0" workbookViewId="0" topLeftCell="A1">
      <selection activeCell="A3" sqref="A3"/>
    </sheetView>
  </sheetViews>
  <sheetFormatPr defaultColWidth="9.140625" defaultRowHeight="15"/>
  <cols>
    <col min="1" max="1" width="13.7109375" style="0" customWidth="1"/>
    <col min="2" max="2" width="57.140625" style="0" customWidth="1"/>
  </cols>
  <sheetData>
    <row r="1" spans="1:2" ht="15">
      <c r="A1" s="214" t="s">
        <v>714</v>
      </c>
      <c r="B1" s="214"/>
    </row>
    <row r="2" spans="1:2" ht="15">
      <c r="A2" s="7"/>
      <c r="B2" s="7"/>
    </row>
    <row r="3" spans="1:2" ht="15">
      <c r="A3" s="5" t="s">
        <v>800</v>
      </c>
      <c r="B3" s="5" t="s">
        <v>711</v>
      </c>
    </row>
    <row r="4" spans="1:2" ht="15">
      <c r="A4" s="5" t="s">
        <v>801</v>
      </c>
      <c r="B4" s="5" t="s">
        <v>712</v>
      </c>
    </row>
    <row r="5" spans="1:2" ht="15">
      <c r="A5" s="5" t="s">
        <v>802</v>
      </c>
      <c r="B5" s="5" t="s">
        <v>713</v>
      </c>
    </row>
  </sheetData>
  <sheetProtection password="C71F" sheet="1" objects="1" scenarios="1"/>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7"/>
  <dimension ref="A1:C255"/>
  <sheetViews>
    <sheetView zoomScalePageLayoutView="0" workbookViewId="0" topLeftCell="A214">
      <selection activeCell="A7" sqref="A7"/>
    </sheetView>
  </sheetViews>
  <sheetFormatPr defaultColWidth="9.140625" defaultRowHeight="15"/>
  <cols>
    <col min="1" max="1" width="32.421875" style="0" customWidth="1"/>
    <col min="2" max="2" width="44.7109375" style="0" customWidth="1"/>
    <col min="3" max="3" width="53.00390625" style="0" customWidth="1"/>
  </cols>
  <sheetData>
    <row r="1" spans="1:3" ht="15">
      <c r="A1" s="1"/>
      <c r="B1" s="1"/>
      <c r="C1" s="1"/>
    </row>
    <row r="2" spans="1:3" ht="18.75">
      <c r="A2" s="221" t="s">
        <v>29</v>
      </c>
      <c r="B2" s="221"/>
      <c r="C2" s="221"/>
    </row>
    <row r="3" spans="1:3" ht="15">
      <c r="A3" s="1"/>
      <c r="B3" s="1"/>
      <c r="C3" s="1"/>
    </row>
    <row r="4" spans="1:3" ht="15">
      <c r="A4" s="2"/>
      <c r="B4" s="2"/>
      <c r="C4" s="2"/>
    </row>
    <row r="5" spans="1:3" ht="15">
      <c r="A5" s="222" t="s">
        <v>30</v>
      </c>
      <c r="B5" s="224" t="s">
        <v>31</v>
      </c>
      <c r="C5" s="224"/>
    </row>
    <row r="6" spans="1:3" ht="28.5">
      <c r="A6" s="223"/>
      <c r="B6" s="3" t="s">
        <v>32</v>
      </c>
      <c r="C6" s="3" t="s">
        <v>33</v>
      </c>
    </row>
    <row r="7" spans="1:3" s="7" customFormat="1" ht="15">
      <c r="A7" s="4" t="s">
        <v>355</v>
      </c>
      <c r="B7" s="4" t="s">
        <v>356</v>
      </c>
      <c r="C7" s="4" t="s">
        <v>357</v>
      </c>
    </row>
    <row r="8" spans="1:3" s="7" customFormat="1" ht="15">
      <c r="A8" s="4" t="s">
        <v>516</v>
      </c>
      <c r="B8" s="4" t="s">
        <v>517</v>
      </c>
      <c r="C8" s="4" t="s">
        <v>518</v>
      </c>
    </row>
    <row r="9" spans="1:3" ht="15">
      <c r="A9" s="4" t="s">
        <v>34</v>
      </c>
      <c r="B9" s="4" t="s">
        <v>35</v>
      </c>
      <c r="C9" s="4" t="s">
        <v>35</v>
      </c>
    </row>
    <row r="10" spans="1:3" ht="15">
      <c r="A10" s="4" t="s">
        <v>36</v>
      </c>
      <c r="B10" s="4" t="s">
        <v>37</v>
      </c>
      <c r="C10" s="4" t="s">
        <v>38</v>
      </c>
    </row>
    <row r="11" spans="1:3" ht="15">
      <c r="A11" s="4" t="s">
        <v>39</v>
      </c>
      <c r="B11" s="4" t="s">
        <v>40</v>
      </c>
      <c r="C11" s="4" t="s">
        <v>41</v>
      </c>
    </row>
    <row r="12" spans="1:3" ht="15">
      <c r="A12" s="4" t="s">
        <v>42</v>
      </c>
      <c r="B12" s="4" t="s">
        <v>43</v>
      </c>
      <c r="C12" s="4" t="s">
        <v>44</v>
      </c>
    </row>
    <row r="13" spans="1:3" ht="15">
      <c r="A13" s="4" t="s">
        <v>45</v>
      </c>
      <c r="B13" s="4" t="s">
        <v>46</v>
      </c>
      <c r="C13" s="4" t="s">
        <v>47</v>
      </c>
    </row>
    <row r="14" spans="1:3" ht="15">
      <c r="A14" s="4" t="s">
        <v>48</v>
      </c>
      <c r="B14" s="4" t="s">
        <v>49</v>
      </c>
      <c r="C14" s="4" t="s">
        <v>50</v>
      </c>
    </row>
    <row r="15" spans="1:3" ht="15">
      <c r="A15" s="4" t="s">
        <v>51</v>
      </c>
      <c r="B15" s="4" t="s">
        <v>52</v>
      </c>
      <c r="C15" s="4" t="s">
        <v>53</v>
      </c>
    </row>
    <row r="16" spans="1:3" ht="15">
      <c r="A16" s="4" t="s">
        <v>54</v>
      </c>
      <c r="B16" s="4" t="s">
        <v>55</v>
      </c>
      <c r="C16" s="4" t="s">
        <v>55</v>
      </c>
    </row>
    <row r="17" spans="1:3" ht="15">
      <c r="A17" s="4" t="s">
        <v>56</v>
      </c>
      <c r="B17" s="4" t="s">
        <v>57</v>
      </c>
      <c r="C17" s="4" t="s">
        <v>57</v>
      </c>
    </row>
    <row r="18" spans="1:3" ht="15">
      <c r="A18" s="4" t="s">
        <v>58</v>
      </c>
      <c r="B18" s="4" t="s">
        <v>59</v>
      </c>
      <c r="C18" s="4" t="s">
        <v>59</v>
      </c>
    </row>
    <row r="19" spans="1:3" ht="15">
      <c r="A19" s="4" t="s">
        <v>60</v>
      </c>
      <c r="B19" s="4" t="s">
        <v>61</v>
      </c>
      <c r="C19" s="4" t="s">
        <v>62</v>
      </c>
    </row>
    <row r="20" spans="1:3" ht="15">
      <c r="A20" s="4" t="s">
        <v>63</v>
      </c>
      <c r="B20" s="4" t="s">
        <v>64</v>
      </c>
      <c r="C20" s="4" t="s">
        <v>65</v>
      </c>
    </row>
    <row r="21" spans="1:3" ht="15">
      <c r="A21" s="4" t="s">
        <v>66</v>
      </c>
      <c r="B21" s="4" t="s">
        <v>67</v>
      </c>
      <c r="C21" s="4" t="s">
        <v>67</v>
      </c>
    </row>
    <row r="22" spans="1:3" ht="15">
      <c r="A22" s="4" t="s">
        <v>68</v>
      </c>
      <c r="B22" s="4" t="s">
        <v>69</v>
      </c>
      <c r="C22" s="4" t="s">
        <v>69</v>
      </c>
    </row>
    <row r="23" spans="1:3" ht="15">
      <c r="A23" s="4" t="s">
        <v>70</v>
      </c>
      <c r="B23" s="4" t="s">
        <v>71</v>
      </c>
      <c r="C23" s="4" t="s">
        <v>71</v>
      </c>
    </row>
    <row r="24" spans="1:3" ht="15">
      <c r="A24" s="4" t="s">
        <v>72</v>
      </c>
      <c r="B24" s="4" t="s">
        <v>73</v>
      </c>
      <c r="C24" s="4" t="s">
        <v>74</v>
      </c>
    </row>
    <row r="25" spans="1:3" ht="15">
      <c r="A25" s="4" t="s">
        <v>75</v>
      </c>
      <c r="B25" s="4" t="s">
        <v>76</v>
      </c>
      <c r="C25" s="4" t="s">
        <v>77</v>
      </c>
    </row>
    <row r="26" spans="1:3" ht="15">
      <c r="A26" s="4" t="s">
        <v>78</v>
      </c>
      <c r="B26" s="4" t="s">
        <v>79</v>
      </c>
      <c r="C26" s="4" t="s">
        <v>80</v>
      </c>
    </row>
    <row r="27" spans="1:3" ht="15">
      <c r="A27" s="4" t="s">
        <v>81</v>
      </c>
      <c r="B27" s="4" t="s">
        <v>82</v>
      </c>
      <c r="C27" s="4" t="s">
        <v>82</v>
      </c>
    </row>
    <row r="28" spans="1:3" ht="15">
      <c r="A28" s="4" t="s">
        <v>83</v>
      </c>
      <c r="B28" s="4" t="s">
        <v>84</v>
      </c>
      <c r="C28" s="4" t="s">
        <v>85</v>
      </c>
    </row>
    <row r="29" spans="1:3" ht="15">
      <c r="A29" s="4" t="s">
        <v>86</v>
      </c>
      <c r="B29" s="4" t="s">
        <v>87</v>
      </c>
      <c r="C29" s="4" t="s">
        <v>87</v>
      </c>
    </row>
    <row r="30" spans="1:3" ht="15">
      <c r="A30" s="4" t="s">
        <v>88</v>
      </c>
      <c r="B30" s="4" t="s">
        <v>89</v>
      </c>
      <c r="C30" s="4" t="s">
        <v>90</v>
      </c>
    </row>
    <row r="31" spans="1:3" ht="15">
      <c r="A31" s="4" t="s">
        <v>91</v>
      </c>
      <c r="B31" s="4" t="s">
        <v>92</v>
      </c>
      <c r="C31" s="4" t="s">
        <v>92</v>
      </c>
    </row>
    <row r="32" spans="1:3" ht="15">
      <c r="A32" s="4" t="s">
        <v>93</v>
      </c>
      <c r="B32" s="4" t="s">
        <v>94</v>
      </c>
      <c r="C32" s="4" t="s">
        <v>95</v>
      </c>
    </row>
    <row r="33" spans="1:3" ht="15">
      <c r="A33" s="4" t="s">
        <v>96</v>
      </c>
      <c r="B33" s="4" t="s">
        <v>97</v>
      </c>
      <c r="C33" s="4" t="s">
        <v>97</v>
      </c>
    </row>
    <row r="34" spans="1:3" ht="15">
      <c r="A34" s="4" t="s">
        <v>98</v>
      </c>
      <c r="B34" s="4" t="s">
        <v>99</v>
      </c>
      <c r="C34" s="4" t="s">
        <v>99</v>
      </c>
    </row>
    <row r="35" spans="1:3" ht="15">
      <c r="A35" s="4" t="s">
        <v>100</v>
      </c>
      <c r="B35" s="4" t="s">
        <v>101</v>
      </c>
      <c r="C35" s="4" t="s">
        <v>101</v>
      </c>
    </row>
    <row r="36" spans="1:3" ht="15">
      <c r="A36" s="4" t="s">
        <v>102</v>
      </c>
      <c r="B36" s="4" t="s">
        <v>103</v>
      </c>
      <c r="C36" s="4" t="s">
        <v>104</v>
      </c>
    </row>
    <row r="37" spans="1:3" ht="15">
      <c r="A37" s="4" t="s">
        <v>105</v>
      </c>
      <c r="B37" s="4" t="s">
        <v>106</v>
      </c>
      <c r="C37" s="4" t="s">
        <v>107</v>
      </c>
    </row>
    <row r="38" spans="1:3" ht="15">
      <c r="A38" s="4" t="s">
        <v>108</v>
      </c>
      <c r="B38" s="4" t="s">
        <v>109</v>
      </c>
      <c r="C38" s="4" t="s">
        <v>109</v>
      </c>
    </row>
    <row r="39" spans="1:3" ht="15">
      <c r="A39" s="4" t="s">
        <v>110</v>
      </c>
      <c r="B39" s="4" t="s">
        <v>111</v>
      </c>
      <c r="C39" s="4" t="s">
        <v>112</v>
      </c>
    </row>
    <row r="40" spans="1:3" ht="15">
      <c r="A40" s="4" t="s">
        <v>113</v>
      </c>
      <c r="B40" s="4" t="s">
        <v>114</v>
      </c>
      <c r="C40" s="4" t="s">
        <v>114</v>
      </c>
    </row>
    <row r="41" spans="1:3" ht="15">
      <c r="A41" s="4" t="s">
        <v>115</v>
      </c>
      <c r="B41" s="4" t="s">
        <v>116</v>
      </c>
      <c r="C41" s="4" t="s">
        <v>117</v>
      </c>
    </row>
    <row r="42" spans="1:3" ht="15">
      <c r="A42" s="4" t="s">
        <v>118</v>
      </c>
      <c r="B42" s="4" t="s">
        <v>119</v>
      </c>
      <c r="C42" s="4" t="s">
        <v>119</v>
      </c>
    </row>
    <row r="43" spans="1:3" ht="15">
      <c r="A43" s="4" t="s">
        <v>120</v>
      </c>
      <c r="B43" s="4" t="s">
        <v>121</v>
      </c>
      <c r="C43" s="4" t="s">
        <v>121</v>
      </c>
    </row>
    <row r="44" spans="1:3" ht="15">
      <c r="A44" s="4" t="s">
        <v>122</v>
      </c>
      <c r="B44" s="4" t="s">
        <v>123</v>
      </c>
      <c r="C44" s="4" t="s">
        <v>124</v>
      </c>
    </row>
    <row r="45" spans="1:3" ht="15">
      <c r="A45" s="4" t="s">
        <v>125</v>
      </c>
      <c r="B45" s="4" t="s">
        <v>126</v>
      </c>
      <c r="C45" s="4" t="s">
        <v>126</v>
      </c>
    </row>
    <row r="46" spans="1:3" ht="15">
      <c r="A46" s="4" t="s">
        <v>127</v>
      </c>
      <c r="B46" s="4" t="s">
        <v>128</v>
      </c>
      <c r="C46" s="4" t="s">
        <v>128</v>
      </c>
    </row>
    <row r="47" spans="1:3" ht="15">
      <c r="A47" s="4" t="s">
        <v>129</v>
      </c>
      <c r="B47" s="4" t="s">
        <v>130</v>
      </c>
      <c r="C47" s="4" t="s">
        <v>131</v>
      </c>
    </row>
    <row r="48" spans="1:3" ht="15">
      <c r="A48" s="4" t="s">
        <v>132</v>
      </c>
      <c r="B48" s="4" t="s">
        <v>133</v>
      </c>
      <c r="C48" s="4" t="s">
        <v>134</v>
      </c>
    </row>
    <row r="49" spans="1:3" ht="30">
      <c r="A49" s="4" t="s">
        <v>135</v>
      </c>
      <c r="B49" s="4" t="s">
        <v>136</v>
      </c>
      <c r="C49" s="4" t="s">
        <v>137</v>
      </c>
    </row>
    <row r="50" spans="1:3" ht="15">
      <c r="A50" s="4" t="s">
        <v>138</v>
      </c>
      <c r="B50" s="4" t="s">
        <v>139</v>
      </c>
      <c r="C50" s="4" t="s">
        <v>140</v>
      </c>
    </row>
    <row r="51" spans="1:3" ht="15">
      <c r="A51" s="4" t="s">
        <v>141</v>
      </c>
      <c r="B51" s="4" t="s">
        <v>142</v>
      </c>
      <c r="C51" s="4" t="s">
        <v>143</v>
      </c>
    </row>
    <row r="52" spans="1:3" ht="15">
      <c r="A52" s="4" t="s">
        <v>144</v>
      </c>
      <c r="B52" s="4" t="s">
        <v>145</v>
      </c>
      <c r="C52" s="4" t="s">
        <v>145</v>
      </c>
    </row>
    <row r="53" spans="1:3" ht="15">
      <c r="A53" s="4" t="s">
        <v>146</v>
      </c>
      <c r="B53" s="4" t="s">
        <v>147</v>
      </c>
      <c r="C53" s="4" t="s">
        <v>148</v>
      </c>
    </row>
    <row r="54" spans="1:3" ht="15">
      <c r="A54" s="4" t="s">
        <v>149</v>
      </c>
      <c r="B54" s="4" t="s">
        <v>150</v>
      </c>
      <c r="C54" s="4" t="s">
        <v>151</v>
      </c>
    </row>
    <row r="55" spans="1:3" ht="15">
      <c r="A55" s="4" t="s">
        <v>152</v>
      </c>
      <c r="B55" s="4" t="s">
        <v>153</v>
      </c>
      <c r="C55" s="4" t="s">
        <v>153</v>
      </c>
    </row>
    <row r="56" spans="1:3" ht="15">
      <c r="A56" s="4" t="s">
        <v>154</v>
      </c>
      <c r="B56" s="4" t="s">
        <v>155</v>
      </c>
      <c r="C56" s="4" t="s">
        <v>156</v>
      </c>
    </row>
    <row r="57" spans="1:3" ht="15">
      <c r="A57" s="4" t="s">
        <v>157</v>
      </c>
      <c r="B57" s="4" t="s">
        <v>158</v>
      </c>
      <c r="C57" s="4" t="s">
        <v>159</v>
      </c>
    </row>
    <row r="58" spans="1:3" ht="15">
      <c r="A58" s="4" t="s">
        <v>160</v>
      </c>
      <c r="B58" s="4" t="s">
        <v>161</v>
      </c>
      <c r="C58" s="4" t="s">
        <v>161</v>
      </c>
    </row>
    <row r="59" spans="1:3" ht="15">
      <c r="A59" s="4" t="s">
        <v>162</v>
      </c>
      <c r="B59" s="4" t="s">
        <v>163</v>
      </c>
      <c r="C59" s="4" t="s">
        <v>163</v>
      </c>
    </row>
    <row r="60" spans="1:3" ht="15">
      <c r="A60" s="4" t="s">
        <v>164</v>
      </c>
      <c r="B60" s="4" t="s">
        <v>165</v>
      </c>
      <c r="C60" s="4" t="s">
        <v>165</v>
      </c>
    </row>
    <row r="61" spans="1:3" ht="15">
      <c r="A61" s="4" t="s">
        <v>166</v>
      </c>
      <c r="B61" s="4" t="s">
        <v>167</v>
      </c>
      <c r="C61" s="4" t="s">
        <v>167</v>
      </c>
    </row>
    <row r="62" spans="1:3" ht="15">
      <c r="A62" s="4" t="s">
        <v>168</v>
      </c>
      <c r="B62" s="4" t="s">
        <v>169</v>
      </c>
      <c r="C62" s="4" t="s">
        <v>169</v>
      </c>
    </row>
    <row r="63" spans="1:3" ht="15">
      <c r="A63" s="4" t="s">
        <v>170</v>
      </c>
      <c r="B63" s="4" t="s">
        <v>171</v>
      </c>
      <c r="C63" s="4" t="s">
        <v>172</v>
      </c>
    </row>
    <row r="64" spans="1:3" ht="15">
      <c r="A64" s="4" t="s">
        <v>173</v>
      </c>
      <c r="B64" s="4" t="s">
        <v>174</v>
      </c>
      <c r="C64" s="4" t="s">
        <v>174</v>
      </c>
    </row>
    <row r="65" spans="1:3" ht="15">
      <c r="A65" s="4" t="s">
        <v>175</v>
      </c>
      <c r="B65" s="4" t="s">
        <v>176</v>
      </c>
      <c r="C65" s="4" t="s">
        <v>177</v>
      </c>
    </row>
    <row r="66" spans="1:3" ht="15">
      <c r="A66" s="4" t="s">
        <v>178</v>
      </c>
      <c r="B66" s="4" t="s">
        <v>179</v>
      </c>
      <c r="C66" s="4" t="s">
        <v>180</v>
      </c>
    </row>
    <row r="67" spans="1:3" ht="15">
      <c r="A67" s="4" t="s">
        <v>181</v>
      </c>
      <c r="B67" s="4" t="s">
        <v>182</v>
      </c>
      <c r="C67" s="4" t="s">
        <v>182</v>
      </c>
    </row>
    <row r="68" spans="1:3" ht="15">
      <c r="A68" s="4" t="s">
        <v>183</v>
      </c>
      <c r="B68" s="4" t="s">
        <v>184</v>
      </c>
      <c r="C68" s="4" t="s">
        <v>185</v>
      </c>
    </row>
    <row r="69" spans="1:3" ht="15">
      <c r="A69" s="4" t="s">
        <v>186</v>
      </c>
      <c r="B69" s="4" t="s">
        <v>187</v>
      </c>
      <c r="C69" s="4" t="s">
        <v>188</v>
      </c>
    </row>
    <row r="70" spans="1:3" ht="15">
      <c r="A70" s="4" t="s">
        <v>189</v>
      </c>
      <c r="B70" s="4" t="s">
        <v>190</v>
      </c>
      <c r="C70" s="4" t="s">
        <v>191</v>
      </c>
    </row>
    <row r="71" spans="1:3" ht="15">
      <c r="A71" s="4" t="s">
        <v>192</v>
      </c>
      <c r="B71" s="4" t="s">
        <v>193</v>
      </c>
      <c r="C71" s="4" t="s">
        <v>193</v>
      </c>
    </row>
    <row r="72" spans="1:3" ht="15">
      <c r="A72" s="4" t="s">
        <v>194</v>
      </c>
      <c r="B72" s="4" t="s">
        <v>195</v>
      </c>
      <c r="C72" s="4" t="s">
        <v>195</v>
      </c>
    </row>
    <row r="73" spans="1:3" ht="15">
      <c r="A73" s="4" t="s">
        <v>196</v>
      </c>
      <c r="B73" s="4" t="s">
        <v>197</v>
      </c>
      <c r="C73" s="4" t="s">
        <v>198</v>
      </c>
    </row>
    <row r="74" spans="1:3" ht="15">
      <c r="A74" s="4" t="s">
        <v>199</v>
      </c>
      <c r="B74" s="4" t="s">
        <v>200</v>
      </c>
      <c r="C74" s="4" t="s">
        <v>200</v>
      </c>
    </row>
    <row r="75" spans="1:3" ht="15">
      <c r="A75" s="4" t="s">
        <v>201</v>
      </c>
      <c r="B75" s="4" t="s">
        <v>202</v>
      </c>
      <c r="C75" s="4" t="s">
        <v>203</v>
      </c>
    </row>
    <row r="76" spans="1:3" ht="15">
      <c r="A76" s="4" t="s">
        <v>204</v>
      </c>
      <c r="B76" s="4" t="s">
        <v>205</v>
      </c>
      <c r="C76" s="4" t="s">
        <v>205</v>
      </c>
    </row>
    <row r="77" spans="1:3" ht="15">
      <c r="A77" s="4" t="s">
        <v>206</v>
      </c>
      <c r="B77" s="4" t="s">
        <v>207</v>
      </c>
      <c r="C77" s="4" t="s">
        <v>208</v>
      </c>
    </row>
    <row r="78" spans="1:3" ht="15">
      <c r="A78" s="4" t="s">
        <v>209</v>
      </c>
      <c r="B78" s="4" t="s">
        <v>210</v>
      </c>
      <c r="C78" s="4" t="s">
        <v>210</v>
      </c>
    </row>
    <row r="79" spans="1:3" ht="15">
      <c r="A79" s="4" t="s">
        <v>211</v>
      </c>
      <c r="B79" s="4" t="s">
        <v>212</v>
      </c>
      <c r="C79" s="4" t="s">
        <v>213</v>
      </c>
    </row>
    <row r="80" spans="1:3" ht="15">
      <c r="A80" s="4" t="s">
        <v>214</v>
      </c>
      <c r="B80" s="4" t="s">
        <v>215</v>
      </c>
      <c r="C80" s="4" t="s">
        <v>215</v>
      </c>
    </row>
    <row r="81" spans="1:3" ht="15">
      <c r="A81" s="4" t="s">
        <v>216</v>
      </c>
      <c r="B81" s="4" t="s">
        <v>217</v>
      </c>
      <c r="C81" s="4" t="s">
        <v>218</v>
      </c>
    </row>
    <row r="82" spans="1:3" ht="30">
      <c r="A82" s="4" t="s">
        <v>219</v>
      </c>
      <c r="B82" s="4" t="s">
        <v>220</v>
      </c>
      <c r="C82" s="4" t="s">
        <v>221</v>
      </c>
    </row>
    <row r="83" spans="1:3" ht="15">
      <c r="A83" s="4" t="s">
        <v>222</v>
      </c>
      <c r="B83" s="4" t="s">
        <v>223</v>
      </c>
      <c r="C83" s="4" t="s">
        <v>224</v>
      </c>
    </row>
    <row r="84" spans="1:3" ht="15">
      <c r="A84" s="4" t="s">
        <v>225</v>
      </c>
      <c r="B84" s="4" t="s">
        <v>226</v>
      </c>
      <c r="C84" s="4" t="s">
        <v>227</v>
      </c>
    </row>
    <row r="85" spans="1:3" ht="15">
      <c r="A85" s="4" t="s">
        <v>228</v>
      </c>
      <c r="B85" s="4" t="s">
        <v>229</v>
      </c>
      <c r="C85" s="4" t="s">
        <v>230</v>
      </c>
    </row>
    <row r="86" spans="1:3" ht="15">
      <c r="A86" s="4" t="s">
        <v>231</v>
      </c>
      <c r="B86" s="4" t="s">
        <v>232</v>
      </c>
      <c r="C86" s="4" t="s">
        <v>233</v>
      </c>
    </row>
    <row r="87" spans="1:3" ht="15">
      <c r="A87" s="4" t="s">
        <v>234</v>
      </c>
      <c r="B87" s="4" t="s">
        <v>235</v>
      </c>
      <c r="C87" s="4" t="s">
        <v>235</v>
      </c>
    </row>
    <row r="88" spans="1:3" ht="15">
      <c r="A88" s="4" t="s">
        <v>236</v>
      </c>
      <c r="B88" s="4" t="s">
        <v>237</v>
      </c>
      <c r="C88" s="4" t="s">
        <v>237</v>
      </c>
    </row>
    <row r="89" spans="1:3" ht="15">
      <c r="A89" s="4" t="s">
        <v>238</v>
      </c>
      <c r="B89" s="4" t="s">
        <v>239</v>
      </c>
      <c r="C89" s="4" t="s">
        <v>240</v>
      </c>
    </row>
    <row r="90" spans="1:3" ht="15">
      <c r="A90" s="4" t="s">
        <v>241</v>
      </c>
      <c r="B90" s="4" t="s">
        <v>242</v>
      </c>
      <c r="C90" s="4" t="s">
        <v>242</v>
      </c>
    </row>
    <row r="91" spans="1:3" ht="15">
      <c r="A91" s="4" t="s">
        <v>243</v>
      </c>
      <c r="B91" s="4" t="s">
        <v>244</v>
      </c>
      <c r="C91" s="4" t="s">
        <v>245</v>
      </c>
    </row>
    <row r="92" spans="1:3" ht="15">
      <c r="A92" s="4" t="s">
        <v>246</v>
      </c>
      <c r="B92" s="4" t="s">
        <v>247</v>
      </c>
      <c r="C92" s="4" t="s">
        <v>248</v>
      </c>
    </row>
    <row r="93" spans="1:3" ht="15">
      <c r="A93" s="4" t="s">
        <v>249</v>
      </c>
      <c r="B93" s="4" t="s">
        <v>250</v>
      </c>
      <c r="C93" s="4" t="s">
        <v>250</v>
      </c>
    </row>
    <row r="94" spans="1:3" ht="15">
      <c r="A94" s="4" t="s">
        <v>251</v>
      </c>
      <c r="B94" s="4" t="s">
        <v>252</v>
      </c>
      <c r="C94" s="4" t="s">
        <v>252</v>
      </c>
    </row>
    <row r="95" spans="1:3" ht="15">
      <c r="A95" s="4" t="s">
        <v>253</v>
      </c>
      <c r="B95" s="4" t="s">
        <v>254</v>
      </c>
      <c r="C95" s="4" t="s">
        <v>254</v>
      </c>
    </row>
    <row r="96" spans="1:3" ht="15">
      <c r="A96" s="4" t="s">
        <v>255</v>
      </c>
      <c r="B96" s="4" t="s">
        <v>256</v>
      </c>
      <c r="C96" s="4" t="s">
        <v>256</v>
      </c>
    </row>
    <row r="97" spans="1:3" ht="15">
      <c r="A97" s="4" t="s">
        <v>257</v>
      </c>
      <c r="B97" s="4" t="s">
        <v>258</v>
      </c>
      <c r="C97" s="4" t="s">
        <v>259</v>
      </c>
    </row>
    <row r="98" spans="1:3" ht="15">
      <c r="A98" s="4" t="s">
        <v>260</v>
      </c>
      <c r="B98" s="4" t="s">
        <v>261</v>
      </c>
      <c r="C98" s="4" t="s">
        <v>261</v>
      </c>
    </row>
    <row r="99" spans="1:3" ht="30">
      <c r="A99" s="4" t="s">
        <v>262</v>
      </c>
      <c r="B99" s="4" t="s">
        <v>263</v>
      </c>
      <c r="C99" s="4" t="s">
        <v>264</v>
      </c>
    </row>
    <row r="100" spans="1:3" ht="15">
      <c r="A100" s="4" t="s">
        <v>265</v>
      </c>
      <c r="B100" s="4" t="s">
        <v>266</v>
      </c>
      <c r="C100" s="4" t="s">
        <v>266</v>
      </c>
    </row>
    <row r="101" spans="1:3" ht="15">
      <c r="A101" s="4" t="s">
        <v>267</v>
      </c>
      <c r="B101" s="4" t="s">
        <v>268</v>
      </c>
      <c r="C101" s="4" t="s">
        <v>269</v>
      </c>
    </row>
    <row r="102" spans="1:3" ht="15">
      <c r="A102" s="4" t="s">
        <v>270</v>
      </c>
      <c r="B102" s="4" t="s">
        <v>271</v>
      </c>
      <c r="C102" s="4" t="s">
        <v>271</v>
      </c>
    </row>
    <row r="103" spans="1:3" ht="15">
      <c r="A103" s="4" t="s">
        <v>272</v>
      </c>
      <c r="B103" s="4" t="s">
        <v>273</v>
      </c>
      <c r="C103" s="4" t="s">
        <v>274</v>
      </c>
    </row>
    <row r="104" spans="1:3" ht="15">
      <c r="A104" s="4" t="s">
        <v>275</v>
      </c>
      <c r="B104" s="4" t="s">
        <v>276</v>
      </c>
      <c r="C104" s="4" t="s">
        <v>277</v>
      </c>
    </row>
    <row r="105" spans="1:3" ht="30">
      <c r="A105" s="4" t="s">
        <v>278</v>
      </c>
      <c r="B105" s="4" t="s">
        <v>279</v>
      </c>
      <c r="C105" s="4" t="s">
        <v>280</v>
      </c>
    </row>
    <row r="106" spans="1:3" ht="15">
      <c r="A106" s="4" t="s">
        <v>281</v>
      </c>
      <c r="B106" s="4" t="s">
        <v>282</v>
      </c>
      <c r="C106" s="4" t="s">
        <v>283</v>
      </c>
    </row>
    <row r="107" spans="1:3" ht="15">
      <c r="A107" s="4" t="s">
        <v>284</v>
      </c>
      <c r="B107" s="4" t="s">
        <v>285</v>
      </c>
      <c r="C107" s="4" t="s">
        <v>285</v>
      </c>
    </row>
    <row r="108" spans="1:3" ht="15">
      <c r="A108" s="4" t="s">
        <v>286</v>
      </c>
      <c r="B108" s="4" t="s">
        <v>287</v>
      </c>
      <c r="C108" s="4" t="s">
        <v>287</v>
      </c>
    </row>
    <row r="109" spans="1:3" ht="15">
      <c r="A109" s="4" t="s">
        <v>288</v>
      </c>
      <c r="B109" s="4" t="s">
        <v>289</v>
      </c>
      <c r="C109" s="4" t="s">
        <v>290</v>
      </c>
    </row>
    <row r="110" spans="1:3" ht="15">
      <c r="A110" s="4" t="s">
        <v>291</v>
      </c>
      <c r="B110" s="4" t="s">
        <v>292</v>
      </c>
      <c r="C110" s="4" t="s">
        <v>293</v>
      </c>
    </row>
    <row r="111" spans="1:3" ht="15">
      <c r="A111" s="4" t="s">
        <v>294</v>
      </c>
      <c r="B111" s="4" t="s">
        <v>295</v>
      </c>
      <c r="C111" s="4" t="s">
        <v>296</v>
      </c>
    </row>
    <row r="112" spans="1:3" ht="15">
      <c r="A112" s="4" t="s">
        <v>297</v>
      </c>
      <c r="B112" s="4" t="s">
        <v>298</v>
      </c>
      <c r="C112" s="4" t="s">
        <v>298</v>
      </c>
    </row>
    <row r="113" spans="1:3" ht="15">
      <c r="A113" s="4" t="s">
        <v>299</v>
      </c>
      <c r="B113" s="4" t="s">
        <v>300</v>
      </c>
      <c r="C113" s="4" t="s">
        <v>301</v>
      </c>
    </row>
    <row r="114" spans="1:3" ht="15">
      <c r="A114" s="4" t="s">
        <v>302</v>
      </c>
      <c r="B114" s="4" t="s">
        <v>303</v>
      </c>
      <c r="C114" s="4" t="s">
        <v>304</v>
      </c>
    </row>
    <row r="115" spans="1:3" ht="30">
      <c r="A115" s="4" t="s">
        <v>305</v>
      </c>
      <c r="B115" s="4" t="s">
        <v>306</v>
      </c>
      <c r="C115" s="4" t="s">
        <v>307</v>
      </c>
    </row>
    <row r="116" spans="1:3" ht="15">
      <c r="A116" s="4" t="s">
        <v>308</v>
      </c>
      <c r="B116" s="4" t="s">
        <v>309</v>
      </c>
      <c r="C116" s="4" t="s">
        <v>310</v>
      </c>
    </row>
    <row r="117" spans="1:3" ht="15">
      <c r="A117" s="4" t="s">
        <v>311</v>
      </c>
      <c r="B117" s="4" t="s">
        <v>312</v>
      </c>
      <c r="C117" s="4" t="s">
        <v>313</v>
      </c>
    </row>
    <row r="118" spans="1:3" ht="15">
      <c r="A118" s="4" t="s">
        <v>314</v>
      </c>
      <c r="B118" s="4" t="s">
        <v>315</v>
      </c>
      <c r="C118" s="4" t="s">
        <v>316</v>
      </c>
    </row>
    <row r="119" spans="1:3" ht="15">
      <c r="A119" s="4" t="s">
        <v>317</v>
      </c>
      <c r="B119" s="4" t="s">
        <v>318</v>
      </c>
      <c r="C119" s="4" t="s">
        <v>318</v>
      </c>
    </row>
    <row r="120" spans="1:3" ht="15">
      <c r="A120" s="4" t="s">
        <v>319</v>
      </c>
      <c r="B120" s="4" t="s">
        <v>320</v>
      </c>
      <c r="C120" s="4" t="s">
        <v>320</v>
      </c>
    </row>
    <row r="121" spans="1:3" ht="15">
      <c r="A121" s="4" t="s">
        <v>321</v>
      </c>
      <c r="B121" s="4" t="s">
        <v>322</v>
      </c>
      <c r="C121" s="4" t="s">
        <v>322</v>
      </c>
    </row>
    <row r="122" spans="1:3" ht="15">
      <c r="A122" s="4" t="s">
        <v>323</v>
      </c>
      <c r="B122" s="4" t="s">
        <v>324</v>
      </c>
      <c r="C122" s="4" t="s">
        <v>325</v>
      </c>
    </row>
    <row r="123" spans="1:3" ht="15">
      <c r="A123" s="4" t="s">
        <v>326</v>
      </c>
      <c r="B123" s="4" t="s">
        <v>327</v>
      </c>
      <c r="C123" s="4" t="s">
        <v>328</v>
      </c>
    </row>
    <row r="124" spans="1:3" ht="15">
      <c r="A124" s="4" t="s">
        <v>329</v>
      </c>
      <c r="B124" s="4" t="s">
        <v>330</v>
      </c>
      <c r="C124" s="4" t="s">
        <v>331</v>
      </c>
    </row>
    <row r="125" spans="1:3" ht="15">
      <c r="A125" s="4" t="s">
        <v>332</v>
      </c>
      <c r="B125" s="4" t="s">
        <v>333</v>
      </c>
      <c r="C125" s="4" t="s">
        <v>334</v>
      </c>
    </row>
    <row r="126" spans="1:3" ht="15">
      <c r="A126" s="4" t="s">
        <v>335</v>
      </c>
      <c r="B126" s="4" t="s">
        <v>336</v>
      </c>
      <c r="C126" s="4" t="s">
        <v>336</v>
      </c>
    </row>
    <row r="127" spans="1:3" ht="15">
      <c r="A127" s="4" t="s">
        <v>337</v>
      </c>
      <c r="B127" s="4" t="s">
        <v>338</v>
      </c>
      <c r="C127" s="4" t="s">
        <v>338</v>
      </c>
    </row>
    <row r="128" spans="1:3" ht="15">
      <c r="A128" s="4" t="s">
        <v>339</v>
      </c>
      <c r="B128" s="4" t="s">
        <v>340</v>
      </c>
      <c r="C128" s="4" t="s">
        <v>340</v>
      </c>
    </row>
    <row r="129" spans="1:3" ht="15">
      <c r="A129" s="4" t="s">
        <v>341</v>
      </c>
      <c r="B129" s="4" t="s">
        <v>342</v>
      </c>
      <c r="C129" s="4" t="s">
        <v>343</v>
      </c>
    </row>
    <row r="130" spans="1:3" ht="30">
      <c r="A130" s="4" t="s">
        <v>344</v>
      </c>
      <c r="B130" s="4" t="s">
        <v>345</v>
      </c>
      <c r="C130" s="4" t="s">
        <v>346</v>
      </c>
    </row>
    <row r="131" spans="1:3" ht="15">
      <c r="A131" s="4" t="s">
        <v>347</v>
      </c>
      <c r="B131" s="4" t="s">
        <v>348</v>
      </c>
      <c r="C131" s="4" t="s">
        <v>349</v>
      </c>
    </row>
    <row r="132" spans="1:3" ht="15">
      <c r="A132" s="4" t="s">
        <v>350</v>
      </c>
      <c r="B132" s="4" t="s">
        <v>351</v>
      </c>
      <c r="C132" s="4" t="s">
        <v>351</v>
      </c>
    </row>
    <row r="133" spans="1:3" ht="15">
      <c r="A133" s="4" t="s">
        <v>352</v>
      </c>
      <c r="B133" s="4" t="s">
        <v>353</v>
      </c>
      <c r="C133" s="4" t="s">
        <v>354</v>
      </c>
    </row>
    <row r="134" spans="1:3" ht="30">
      <c r="A134" s="4" t="s">
        <v>358</v>
      </c>
      <c r="B134" s="4" t="s">
        <v>359</v>
      </c>
      <c r="C134" s="4" t="s">
        <v>360</v>
      </c>
    </row>
    <row r="135" spans="1:3" ht="15">
      <c r="A135" s="4" t="s">
        <v>361</v>
      </c>
      <c r="B135" s="4" t="s">
        <v>362</v>
      </c>
      <c r="C135" s="4" t="s">
        <v>363</v>
      </c>
    </row>
    <row r="136" spans="1:3" ht="15">
      <c r="A136" s="4" t="s">
        <v>364</v>
      </c>
      <c r="B136" s="4" t="s">
        <v>365</v>
      </c>
      <c r="C136" s="4" t="s">
        <v>366</v>
      </c>
    </row>
    <row r="137" spans="1:3" ht="15">
      <c r="A137" s="4" t="s">
        <v>367</v>
      </c>
      <c r="B137" s="4" t="s">
        <v>368</v>
      </c>
      <c r="C137" s="4" t="s">
        <v>369</v>
      </c>
    </row>
    <row r="138" spans="1:3" ht="15">
      <c r="A138" s="4" t="s">
        <v>370</v>
      </c>
      <c r="B138" s="4" t="s">
        <v>371</v>
      </c>
      <c r="C138" s="4" t="s">
        <v>372</v>
      </c>
    </row>
    <row r="139" spans="1:3" ht="15">
      <c r="A139" s="4" t="s">
        <v>373</v>
      </c>
      <c r="B139" s="4" t="s">
        <v>374</v>
      </c>
      <c r="C139" s="4" t="s">
        <v>374</v>
      </c>
    </row>
    <row r="140" spans="1:3" ht="15">
      <c r="A140" s="4" t="s">
        <v>375</v>
      </c>
      <c r="B140" s="4" t="s">
        <v>376</v>
      </c>
      <c r="C140" s="4" t="s">
        <v>376</v>
      </c>
    </row>
    <row r="141" spans="1:3" ht="15">
      <c r="A141" s="4" t="s">
        <v>377</v>
      </c>
      <c r="B141" s="4" t="s">
        <v>378</v>
      </c>
      <c r="C141" s="4" t="s">
        <v>378</v>
      </c>
    </row>
    <row r="142" spans="1:3" ht="15">
      <c r="A142" s="4" t="s">
        <v>379</v>
      </c>
      <c r="B142" s="4" t="s">
        <v>380</v>
      </c>
      <c r="C142" s="4" t="s">
        <v>380</v>
      </c>
    </row>
    <row r="143" spans="1:3" ht="15">
      <c r="A143" s="4" t="s">
        <v>381</v>
      </c>
      <c r="B143" s="4" t="s">
        <v>382</v>
      </c>
      <c r="C143" s="4" t="s">
        <v>383</v>
      </c>
    </row>
    <row r="144" spans="1:3" ht="15">
      <c r="A144" s="4" t="s">
        <v>384</v>
      </c>
      <c r="B144" s="4" t="s">
        <v>385</v>
      </c>
      <c r="C144" s="4" t="s">
        <v>385</v>
      </c>
    </row>
    <row r="145" spans="1:3" ht="15">
      <c r="A145" s="4" t="s">
        <v>386</v>
      </c>
      <c r="B145" s="4" t="s">
        <v>387</v>
      </c>
      <c r="C145" s="4" t="s">
        <v>387</v>
      </c>
    </row>
    <row r="146" spans="1:3" ht="15">
      <c r="A146" s="4" t="s">
        <v>388</v>
      </c>
      <c r="B146" s="4" t="s">
        <v>389</v>
      </c>
      <c r="C146" s="4" t="s">
        <v>390</v>
      </c>
    </row>
    <row r="147" spans="1:3" ht="15">
      <c r="A147" s="4" t="s">
        <v>391</v>
      </c>
      <c r="B147" s="4" t="s">
        <v>392</v>
      </c>
      <c r="C147" s="4" t="s">
        <v>393</v>
      </c>
    </row>
    <row r="148" spans="1:3" ht="15">
      <c r="A148" s="4" t="s">
        <v>394</v>
      </c>
      <c r="B148" s="4" t="s">
        <v>395</v>
      </c>
      <c r="C148" s="4" t="s">
        <v>396</v>
      </c>
    </row>
    <row r="149" spans="1:3" ht="15">
      <c r="A149" s="4" t="s">
        <v>397</v>
      </c>
      <c r="B149" s="4" t="s">
        <v>398</v>
      </c>
      <c r="C149" s="4" t="s">
        <v>398</v>
      </c>
    </row>
    <row r="150" spans="1:3" ht="15">
      <c r="A150" s="4" t="s">
        <v>399</v>
      </c>
      <c r="B150" s="4" t="s">
        <v>400</v>
      </c>
      <c r="C150" s="4" t="s">
        <v>400</v>
      </c>
    </row>
    <row r="151" spans="1:3" ht="15">
      <c r="A151" s="4" t="s">
        <v>401</v>
      </c>
      <c r="B151" s="4" t="s">
        <v>402</v>
      </c>
      <c r="C151" s="4" t="s">
        <v>403</v>
      </c>
    </row>
    <row r="152" spans="1:3" ht="15">
      <c r="A152" s="4" t="s">
        <v>404</v>
      </c>
      <c r="B152" s="4" t="s">
        <v>405</v>
      </c>
      <c r="C152" s="4" t="s">
        <v>406</v>
      </c>
    </row>
    <row r="153" spans="1:3" ht="15">
      <c r="A153" s="4" t="s">
        <v>407</v>
      </c>
      <c r="B153" s="4" t="s">
        <v>408</v>
      </c>
      <c r="C153" s="4" t="s">
        <v>408</v>
      </c>
    </row>
    <row r="154" spans="1:3" ht="15">
      <c r="A154" s="4" t="s">
        <v>409</v>
      </c>
      <c r="B154" s="4" t="s">
        <v>410</v>
      </c>
      <c r="C154" s="4" t="s">
        <v>411</v>
      </c>
    </row>
    <row r="155" spans="1:3" ht="15">
      <c r="A155" s="4" t="s">
        <v>412</v>
      </c>
      <c r="B155" s="4" t="s">
        <v>413</v>
      </c>
      <c r="C155" s="4" t="s">
        <v>414</v>
      </c>
    </row>
    <row r="156" spans="1:3" ht="15">
      <c r="A156" s="4" t="s">
        <v>415</v>
      </c>
      <c r="B156" s="4" t="s">
        <v>416</v>
      </c>
      <c r="C156" s="4" t="s">
        <v>416</v>
      </c>
    </row>
    <row r="157" spans="1:3" ht="15">
      <c r="A157" s="4" t="s">
        <v>417</v>
      </c>
      <c r="B157" s="4" t="s">
        <v>418</v>
      </c>
      <c r="C157" s="4" t="s">
        <v>419</v>
      </c>
    </row>
    <row r="158" spans="1:3" ht="15">
      <c r="A158" s="4" t="s">
        <v>420</v>
      </c>
      <c r="B158" s="4" t="s">
        <v>421</v>
      </c>
      <c r="C158" s="4" t="s">
        <v>421</v>
      </c>
    </row>
    <row r="159" spans="1:3" ht="15">
      <c r="A159" s="4" t="s">
        <v>422</v>
      </c>
      <c r="B159" s="4" t="s">
        <v>423</v>
      </c>
      <c r="C159" s="4" t="s">
        <v>424</v>
      </c>
    </row>
    <row r="160" spans="1:3" ht="15">
      <c r="A160" s="4" t="s">
        <v>425</v>
      </c>
      <c r="B160" s="4" t="s">
        <v>426</v>
      </c>
      <c r="C160" s="4" t="s">
        <v>426</v>
      </c>
    </row>
    <row r="161" spans="1:3" ht="15">
      <c r="A161" s="4" t="s">
        <v>427</v>
      </c>
      <c r="B161" s="4" t="s">
        <v>428</v>
      </c>
      <c r="C161" s="4" t="s">
        <v>428</v>
      </c>
    </row>
    <row r="162" spans="1:3" ht="15">
      <c r="A162" s="4" t="s">
        <v>429</v>
      </c>
      <c r="B162" s="4" t="s">
        <v>430</v>
      </c>
      <c r="C162" s="4" t="s">
        <v>430</v>
      </c>
    </row>
    <row r="163" spans="1:3" ht="15">
      <c r="A163" s="4" t="s">
        <v>431</v>
      </c>
      <c r="B163" s="4" t="s">
        <v>432</v>
      </c>
      <c r="C163" s="4" t="s">
        <v>432</v>
      </c>
    </row>
    <row r="164" spans="1:3" ht="15">
      <c r="A164" s="4" t="s">
        <v>433</v>
      </c>
      <c r="B164" s="4" t="s">
        <v>434</v>
      </c>
      <c r="C164" s="4" t="s">
        <v>434</v>
      </c>
    </row>
    <row r="165" spans="1:3" ht="15">
      <c r="A165" s="4" t="s">
        <v>435</v>
      </c>
      <c r="B165" s="4" t="s">
        <v>436</v>
      </c>
      <c r="C165" s="4" t="s">
        <v>436</v>
      </c>
    </row>
    <row r="166" spans="1:3" ht="15">
      <c r="A166" s="4" t="s">
        <v>437</v>
      </c>
      <c r="B166" s="4" t="s">
        <v>438</v>
      </c>
      <c r="C166" s="4" t="s">
        <v>438</v>
      </c>
    </row>
    <row r="167" spans="1:3" ht="15">
      <c r="A167" s="4" t="s">
        <v>439</v>
      </c>
      <c r="B167" s="4" t="s">
        <v>440</v>
      </c>
      <c r="C167" s="4" t="s">
        <v>440</v>
      </c>
    </row>
    <row r="168" spans="1:3" ht="15">
      <c r="A168" s="4" t="s">
        <v>441</v>
      </c>
      <c r="B168" s="4" t="s">
        <v>442</v>
      </c>
      <c r="C168" s="4" t="s">
        <v>442</v>
      </c>
    </row>
    <row r="169" spans="1:3" ht="15">
      <c r="A169" s="4" t="s">
        <v>443</v>
      </c>
      <c r="B169" s="4" t="s">
        <v>444</v>
      </c>
      <c r="C169" s="4" t="s">
        <v>445</v>
      </c>
    </row>
    <row r="170" spans="1:3" ht="15">
      <c r="A170" s="4" t="s">
        <v>446</v>
      </c>
      <c r="B170" s="4" t="s">
        <v>447</v>
      </c>
      <c r="C170" s="4" t="s">
        <v>447</v>
      </c>
    </row>
    <row r="171" spans="1:3" ht="15">
      <c r="A171" s="4" t="s">
        <v>448</v>
      </c>
      <c r="B171" s="4" t="s">
        <v>449</v>
      </c>
      <c r="C171" s="4" t="s">
        <v>450</v>
      </c>
    </row>
    <row r="172" spans="1:3" ht="15">
      <c r="A172" s="4" t="s">
        <v>451</v>
      </c>
      <c r="B172" s="4" t="s">
        <v>452</v>
      </c>
      <c r="C172" s="4" t="s">
        <v>452</v>
      </c>
    </row>
    <row r="173" spans="1:3" ht="15">
      <c r="A173" s="4" t="s">
        <v>453</v>
      </c>
      <c r="B173" s="4" t="s">
        <v>454</v>
      </c>
      <c r="C173" s="4" t="s">
        <v>454</v>
      </c>
    </row>
    <row r="174" spans="1:3" ht="15">
      <c r="A174" s="4" t="s">
        <v>455</v>
      </c>
      <c r="B174" s="4" t="s">
        <v>456</v>
      </c>
      <c r="C174" s="4" t="s">
        <v>457</v>
      </c>
    </row>
    <row r="175" spans="1:3" ht="15">
      <c r="A175" s="4" t="s">
        <v>458</v>
      </c>
      <c r="B175" s="4" t="s">
        <v>459</v>
      </c>
      <c r="C175" s="4" t="s">
        <v>459</v>
      </c>
    </row>
    <row r="176" spans="1:3" ht="15">
      <c r="A176" s="4" t="s">
        <v>460</v>
      </c>
      <c r="B176" s="4" t="s">
        <v>461</v>
      </c>
      <c r="C176" s="4" t="s">
        <v>461</v>
      </c>
    </row>
    <row r="177" spans="1:3" ht="15">
      <c r="A177" s="4" t="s">
        <v>462</v>
      </c>
      <c r="B177" s="4" t="s">
        <v>463</v>
      </c>
      <c r="C177" s="4" t="s">
        <v>463</v>
      </c>
    </row>
    <row r="178" spans="1:3" ht="15">
      <c r="A178" s="4" t="s">
        <v>464</v>
      </c>
      <c r="B178" s="4" t="s">
        <v>465</v>
      </c>
      <c r="C178" s="4" t="s">
        <v>465</v>
      </c>
    </row>
    <row r="179" spans="1:3" ht="15">
      <c r="A179" s="4" t="s">
        <v>466</v>
      </c>
      <c r="B179" s="4" t="s">
        <v>467</v>
      </c>
      <c r="C179" s="4" t="s">
        <v>468</v>
      </c>
    </row>
    <row r="180" spans="1:3" ht="15">
      <c r="A180" s="4" t="s">
        <v>469</v>
      </c>
      <c r="B180" s="4" t="s">
        <v>470</v>
      </c>
      <c r="C180" s="4" t="s">
        <v>471</v>
      </c>
    </row>
    <row r="181" spans="1:3" ht="15">
      <c r="A181" s="4" t="s">
        <v>472</v>
      </c>
      <c r="B181" s="4" t="s">
        <v>473</v>
      </c>
      <c r="C181" s="4" t="s">
        <v>474</v>
      </c>
    </row>
    <row r="182" spans="1:3" ht="15">
      <c r="A182" s="4" t="s">
        <v>475</v>
      </c>
      <c r="B182" s="4" t="s">
        <v>476</v>
      </c>
      <c r="C182" s="4" t="s">
        <v>476</v>
      </c>
    </row>
    <row r="183" spans="1:3" ht="15">
      <c r="A183" s="4" t="s">
        <v>477</v>
      </c>
      <c r="B183" s="4" t="s">
        <v>478</v>
      </c>
      <c r="C183" s="4" t="s">
        <v>479</v>
      </c>
    </row>
    <row r="184" spans="1:3" ht="15">
      <c r="A184" s="4" t="s">
        <v>480</v>
      </c>
      <c r="B184" s="4" t="s">
        <v>481</v>
      </c>
      <c r="C184" s="4" t="s">
        <v>482</v>
      </c>
    </row>
    <row r="185" spans="1:3" ht="15">
      <c r="A185" s="4" t="s">
        <v>483</v>
      </c>
      <c r="B185" s="4" t="s">
        <v>484</v>
      </c>
      <c r="C185" s="4" t="s">
        <v>485</v>
      </c>
    </row>
    <row r="186" spans="1:3" ht="15">
      <c r="A186" s="4" t="s">
        <v>486</v>
      </c>
      <c r="B186" s="4" t="s">
        <v>487</v>
      </c>
      <c r="C186" s="4" t="s">
        <v>488</v>
      </c>
    </row>
    <row r="187" spans="1:3" ht="15">
      <c r="A187" s="4" t="s">
        <v>489</v>
      </c>
      <c r="B187" s="4" t="s">
        <v>490</v>
      </c>
      <c r="C187" s="4" t="s">
        <v>490</v>
      </c>
    </row>
    <row r="188" spans="1:3" ht="15">
      <c r="A188" s="4" t="s">
        <v>491</v>
      </c>
      <c r="B188" s="4" t="s">
        <v>492</v>
      </c>
      <c r="C188" s="4" t="s">
        <v>493</v>
      </c>
    </row>
    <row r="189" spans="1:3" ht="15">
      <c r="A189" s="4" t="s">
        <v>494</v>
      </c>
      <c r="B189" s="4" t="s">
        <v>495</v>
      </c>
      <c r="C189" s="4" t="s">
        <v>495</v>
      </c>
    </row>
    <row r="190" spans="1:3" ht="15">
      <c r="A190" s="4" t="s">
        <v>496</v>
      </c>
      <c r="B190" s="4" t="s">
        <v>497</v>
      </c>
      <c r="C190" s="4" t="s">
        <v>497</v>
      </c>
    </row>
    <row r="191" spans="1:3" ht="30">
      <c r="A191" s="4" t="s">
        <v>498</v>
      </c>
      <c r="B191" s="4" t="s">
        <v>499</v>
      </c>
      <c r="C191" s="4" t="s">
        <v>500</v>
      </c>
    </row>
    <row r="192" spans="1:3" ht="15">
      <c r="A192" s="4" t="s">
        <v>501</v>
      </c>
      <c r="B192" s="4" t="s">
        <v>502</v>
      </c>
      <c r="C192" s="4" t="s">
        <v>502</v>
      </c>
    </row>
    <row r="193" spans="1:3" ht="15">
      <c r="A193" s="4" t="s">
        <v>503</v>
      </c>
      <c r="B193" s="4" t="s">
        <v>504</v>
      </c>
      <c r="C193" s="4" t="s">
        <v>504</v>
      </c>
    </row>
    <row r="194" spans="1:3" ht="15">
      <c r="A194" s="4" t="s">
        <v>505</v>
      </c>
      <c r="B194" s="4" t="s">
        <v>506</v>
      </c>
      <c r="C194" s="4" t="s">
        <v>506</v>
      </c>
    </row>
    <row r="195" spans="1:3" ht="15">
      <c r="A195" s="4" t="s">
        <v>507</v>
      </c>
      <c r="B195" s="4" t="s">
        <v>508</v>
      </c>
      <c r="C195" s="4" t="s">
        <v>508</v>
      </c>
    </row>
    <row r="196" spans="1:3" ht="15">
      <c r="A196" s="4" t="s">
        <v>509</v>
      </c>
      <c r="B196" s="4" t="s">
        <v>510</v>
      </c>
      <c r="C196" s="4" t="s">
        <v>510</v>
      </c>
    </row>
    <row r="197" spans="1:3" ht="15">
      <c r="A197" s="4" t="s">
        <v>511</v>
      </c>
      <c r="B197" s="4" t="s">
        <v>512</v>
      </c>
      <c r="C197" s="4" t="s">
        <v>513</v>
      </c>
    </row>
    <row r="198" spans="1:3" ht="15">
      <c r="A198" s="4" t="s">
        <v>514</v>
      </c>
      <c r="B198" s="4" t="s">
        <v>515</v>
      </c>
      <c r="C198" s="4" t="s">
        <v>515</v>
      </c>
    </row>
    <row r="199" spans="1:3" ht="15">
      <c r="A199" s="4" t="s">
        <v>519</v>
      </c>
      <c r="B199" s="4" t="s">
        <v>520</v>
      </c>
      <c r="C199" s="4" t="s">
        <v>520</v>
      </c>
    </row>
    <row r="200" spans="1:3" ht="15">
      <c r="A200" s="4" t="s">
        <v>521</v>
      </c>
      <c r="B200" s="4" t="s">
        <v>522</v>
      </c>
      <c r="C200" s="4" t="s">
        <v>523</v>
      </c>
    </row>
    <row r="201" spans="1:3" ht="15">
      <c r="A201" s="4" t="s">
        <v>524</v>
      </c>
      <c r="B201" s="4" t="s">
        <v>525</v>
      </c>
      <c r="C201" s="4" t="s">
        <v>526</v>
      </c>
    </row>
    <row r="202" spans="1:3" ht="15">
      <c r="A202" s="4" t="s">
        <v>527</v>
      </c>
      <c r="B202" s="4" t="s">
        <v>528</v>
      </c>
      <c r="C202" s="4" t="s">
        <v>529</v>
      </c>
    </row>
    <row r="203" spans="1:3" ht="15">
      <c r="A203" s="4" t="s">
        <v>530</v>
      </c>
      <c r="B203" s="4" t="s">
        <v>531</v>
      </c>
      <c r="C203" s="4" t="s">
        <v>531</v>
      </c>
    </row>
    <row r="204" spans="1:3" ht="15">
      <c r="A204" s="4" t="s">
        <v>532</v>
      </c>
      <c r="B204" s="4" t="s">
        <v>533</v>
      </c>
      <c r="C204" s="4" t="s">
        <v>533</v>
      </c>
    </row>
    <row r="205" spans="1:3" ht="15">
      <c r="A205" s="4" t="s">
        <v>534</v>
      </c>
      <c r="B205" s="4" t="s">
        <v>535</v>
      </c>
      <c r="C205" s="4" t="s">
        <v>536</v>
      </c>
    </row>
    <row r="206" spans="1:3" ht="15">
      <c r="A206" s="4" t="s">
        <v>537</v>
      </c>
      <c r="B206" s="4" t="s">
        <v>538</v>
      </c>
      <c r="C206" s="4" t="s">
        <v>539</v>
      </c>
    </row>
    <row r="207" spans="1:3" ht="15">
      <c r="A207" s="4" t="s">
        <v>540</v>
      </c>
      <c r="B207" s="4" t="s">
        <v>541</v>
      </c>
      <c r="C207" s="4" t="s">
        <v>541</v>
      </c>
    </row>
    <row r="208" spans="1:3" ht="15">
      <c r="A208" s="4" t="s">
        <v>542</v>
      </c>
      <c r="B208" s="4" t="s">
        <v>543</v>
      </c>
      <c r="C208" s="4" t="s">
        <v>544</v>
      </c>
    </row>
    <row r="209" spans="1:3" ht="15">
      <c r="A209" s="4" t="s">
        <v>545</v>
      </c>
      <c r="B209" s="4" t="s">
        <v>546</v>
      </c>
      <c r="C209" s="4" t="s">
        <v>546</v>
      </c>
    </row>
    <row r="210" spans="1:3" ht="15">
      <c r="A210" s="4" t="s">
        <v>547</v>
      </c>
      <c r="B210" s="4" t="s">
        <v>548</v>
      </c>
      <c r="C210" s="4" t="s">
        <v>549</v>
      </c>
    </row>
    <row r="211" spans="1:3" ht="15">
      <c r="A211" s="4" t="s">
        <v>550</v>
      </c>
      <c r="B211" s="4" t="s">
        <v>551</v>
      </c>
      <c r="C211" s="4" t="s">
        <v>552</v>
      </c>
    </row>
    <row r="212" spans="1:3" ht="15">
      <c r="A212" s="4" t="s">
        <v>553</v>
      </c>
      <c r="B212" s="4" t="s">
        <v>554</v>
      </c>
      <c r="C212" s="4" t="s">
        <v>555</v>
      </c>
    </row>
    <row r="213" spans="1:3" ht="15">
      <c r="A213" s="4" t="s">
        <v>556</v>
      </c>
      <c r="B213" s="4" t="s">
        <v>557</v>
      </c>
      <c r="C213" s="4" t="s">
        <v>557</v>
      </c>
    </row>
    <row r="214" spans="1:3" ht="15">
      <c r="A214" s="4" t="s">
        <v>558</v>
      </c>
      <c r="B214" s="4" t="s">
        <v>559</v>
      </c>
      <c r="C214" s="4" t="s">
        <v>560</v>
      </c>
    </row>
    <row r="215" spans="1:3" ht="15">
      <c r="A215" s="4" t="s">
        <v>561</v>
      </c>
      <c r="B215" s="4" t="s">
        <v>562</v>
      </c>
      <c r="C215" s="4" t="s">
        <v>563</v>
      </c>
    </row>
    <row r="216" spans="1:3" ht="15">
      <c r="A216" s="4" t="s">
        <v>564</v>
      </c>
      <c r="B216" s="4" t="s">
        <v>565</v>
      </c>
      <c r="C216" s="4" t="s">
        <v>565</v>
      </c>
    </row>
    <row r="217" spans="1:3" ht="15">
      <c r="A217" s="4" t="s">
        <v>566</v>
      </c>
      <c r="B217" s="4" t="s">
        <v>567</v>
      </c>
      <c r="C217" s="4" t="s">
        <v>568</v>
      </c>
    </row>
    <row r="218" spans="1:3" ht="15">
      <c r="A218" s="4" t="s">
        <v>569</v>
      </c>
      <c r="B218" s="4" t="s">
        <v>570</v>
      </c>
      <c r="C218" s="4" t="s">
        <v>571</v>
      </c>
    </row>
    <row r="219" spans="1:3" ht="15">
      <c r="A219" s="4" t="s">
        <v>572</v>
      </c>
      <c r="B219" s="4" t="s">
        <v>573</v>
      </c>
      <c r="C219" s="4" t="s">
        <v>574</v>
      </c>
    </row>
    <row r="220" spans="1:3" ht="15">
      <c r="A220" s="4" t="s">
        <v>575</v>
      </c>
      <c r="B220" s="4" t="s">
        <v>576</v>
      </c>
      <c r="C220" s="4" t="s">
        <v>577</v>
      </c>
    </row>
    <row r="221" spans="1:3" ht="15">
      <c r="A221" s="4" t="s">
        <v>578</v>
      </c>
      <c r="B221" s="4" t="s">
        <v>579</v>
      </c>
      <c r="C221" s="4" t="s">
        <v>579</v>
      </c>
    </row>
    <row r="222" spans="1:3" ht="15">
      <c r="A222" s="4" t="s">
        <v>580</v>
      </c>
      <c r="B222" s="4" t="s">
        <v>581</v>
      </c>
      <c r="C222" s="4" t="s">
        <v>582</v>
      </c>
    </row>
    <row r="223" spans="1:3" ht="15">
      <c r="A223" s="4" t="s">
        <v>583</v>
      </c>
      <c r="B223" s="4" t="s">
        <v>584</v>
      </c>
      <c r="C223" s="4" t="s">
        <v>584</v>
      </c>
    </row>
    <row r="224" spans="1:3" ht="15">
      <c r="A224" s="4" t="s">
        <v>585</v>
      </c>
      <c r="B224" s="4" t="s">
        <v>586</v>
      </c>
      <c r="C224" s="4" t="s">
        <v>587</v>
      </c>
    </row>
    <row r="225" spans="1:3" ht="15">
      <c r="A225" s="4" t="s">
        <v>588</v>
      </c>
      <c r="B225" s="4" t="s">
        <v>589</v>
      </c>
      <c r="C225" s="4" t="s">
        <v>590</v>
      </c>
    </row>
    <row r="226" spans="1:3" ht="15">
      <c r="A226" s="4" t="s">
        <v>591</v>
      </c>
      <c r="B226" s="4" t="s">
        <v>592</v>
      </c>
      <c r="C226" s="4" t="s">
        <v>592</v>
      </c>
    </row>
    <row r="227" spans="1:3" ht="15">
      <c r="A227" s="4" t="s">
        <v>593</v>
      </c>
      <c r="B227" s="4" t="s">
        <v>594</v>
      </c>
      <c r="C227" s="4" t="s">
        <v>594</v>
      </c>
    </row>
    <row r="228" spans="1:3" ht="15">
      <c r="A228" s="4" t="s">
        <v>595</v>
      </c>
      <c r="B228" s="4" t="s">
        <v>596</v>
      </c>
      <c r="C228" s="4" t="s">
        <v>597</v>
      </c>
    </row>
    <row r="229" spans="1:3" ht="15">
      <c r="A229" s="4" t="s">
        <v>598</v>
      </c>
      <c r="B229" s="4" t="s">
        <v>599</v>
      </c>
      <c r="C229" s="4" t="s">
        <v>600</v>
      </c>
    </row>
    <row r="230" spans="1:3" ht="15">
      <c r="A230" s="4" t="s">
        <v>601</v>
      </c>
      <c r="B230" s="4" t="s">
        <v>602</v>
      </c>
      <c r="C230" s="4" t="s">
        <v>602</v>
      </c>
    </row>
    <row r="231" spans="1:3" ht="15">
      <c r="A231" s="4" t="s">
        <v>603</v>
      </c>
      <c r="B231" s="4" t="s">
        <v>604</v>
      </c>
      <c r="C231" s="4" t="s">
        <v>605</v>
      </c>
    </row>
    <row r="232" spans="1:3" ht="15">
      <c r="A232" s="4" t="s">
        <v>606</v>
      </c>
      <c r="B232" s="4" t="s">
        <v>607</v>
      </c>
      <c r="C232" s="4" t="s">
        <v>608</v>
      </c>
    </row>
    <row r="233" spans="1:3" ht="15">
      <c r="A233" s="4" t="s">
        <v>609</v>
      </c>
      <c r="B233" s="4" t="s">
        <v>610</v>
      </c>
      <c r="C233" s="4" t="s">
        <v>610</v>
      </c>
    </row>
    <row r="234" spans="1:3" ht="15">
      <c r="A234" s="4" t="s">
        <v>611</v>
      </c>
      <c r="B234" s="4" t="s">
        <v>612</v>
      </c>
      <c r="C234" s="4" t="s">
        <v>613</v>
      </c>
    </row>
    <row r="235" spans="1:3" ht="15">
      <c r="A235" s="4" t="s">
        <v>614</v>
      </c>
      <c r="B235" s="4" t="s">
        <v>615</v>
      </c>
      <c r="C235" s="4" t="s">
        <v>616</v>
      </c>
    </row>
    <row r="236" spans="1:3" ht="15">
      <c r="A236" s="4" t="s">
        <v>617</v>
      </c>
      <c r="B236" s="4" t="s">
        <v>618</v>
      </c>
      <c r="C236" s="4" t="s">
        <v>619</v>
      </c>
    </row>
    <row r="237" spans="1:3" ht="15">
      <c r="A237" s="4" t="s">
        <v>620</v>
      </c>
      <c r="B237" s="4" t="s">
        <v>621</v>
      </c>
      <c r="C237" s="4" t="s">
        <v>622</v>
      </c>
    </row>
    <row r="238" spans="1:3" ht="30">
      <c r="A238" s="4" t="s">
        <v>623</v>
      </c>
      <c r="B238" s="4" t="s">
        <v>624</v>
      </c>
      <c r="C238" s="4" t="s">
        <v>625</v>
      </c>
    </row>
    <row r="239" spans="1:3" ht="15">
      <c r="A239" s="4" t="s">
        <v>626</v>
      </c>
      <c r="B239" s="4" t="s">
        <v>627</v>
      </c>
      <c r="C239" s="4" t="s">
        <v>628</v>
      </c>
    </row>
    <row r="240" spans="1:3" ht="15">
      <c r="A240" s="4" t="s">
        <v>629</v>
      </c>
      <c r="B240" s="4" t="s">
        <v>630</v>
      </c>
      <c r="C240" s="4" t="s">
        <v>630</v>
      </c>
    </row>
    <row r="241" spans="1:3" ht="15">
      <c r="A241" s="4" t="s">
        <v>631</v>
      </c>
      <c r="B241" s="4" t="s">
        <v>632</v>
      </c>
      <c r="C241" s="4" t="s">
        <v>633</v>
      </c>
    </row>
    <row r="242" spans="1:3" ht="15">
      <c r="A242" s="4" t="s">
        <v>634</v>
      </c>
      <c r="B242" s="4" t="s">
        <v>635</v>
      </c>
      <c r="C242" s="4" t="s">
        <v>636</v>
      </c>
    </row>
    <row r="243" spans="1:3" ht="15">
      <c r="A243" s="4" t="s">
        <v>637</v>
      </c>
      <c r="B243" s="4" t="s">
        <v>638</v>
      </c>
      <c r="C243" s="4" t="s">
        <v>639</v>
      </c>
    </row>
    <row r="244" spans="1:3" ht="30">
      <c r="A244" s="4" t="s">
        <v>640</v>
      </c>
      <c r="B244" s="4" t="s">
        <v>641</v>
      </c>
      <c r="C244" s="4" t="s">
        <v>642</v>
      </c>
    </row>
    <row r="245" spans="1:3" ht="15">
      <c r="A245" s="4" t="s">
        <v>643</v>
      </c>
      <c r="B245" s="4" t="s">
        <v>644</v>
      </c>
      <c r="C245" s="4" t="s">
        <v>645</v>
      </c>
    </row>
    <row r="246" spans="1:3" ht="15">
      <c r="A246" s="4" t="s">
        <v>646</v>
      </c>
      <c r="B246" s="4" t="s">
        <v>647</v>
      </c>
      <c r="C246" s="4" t="s">
        <v>648</v>
      </c>
    </row>
    <row r="247" spans="1:3" ht="15">
      <c r="A247" s="4" t="s">
        <v>649</v>
      </c>
      <c r="B247" s="4" t="s">
        <v>650</v>
      </c>
      <c r="C247" s="4" t="s">
        <v>651</v>
      </c>
    </row>
    <row r="248" spans="1:3" ht="15">
      <c r="A248" s="4" t="s">
        <v>652</v>
      </c>
      <c r="B248" s="4" t="s">
        <v>653</v>
      </c>
      <c r="C248" s="4" t="s">
        <v>653</v>
      </c>
    </row>
    <row r="249" spans="1:3" ht="15">
      <c r="A249" s="4" t="s">
        <v>654</v>
      </c>
      <c r="B249" s="4" t="s">
        <v>655</v>
      </c>
      <c r="C249" s="4" t="s">
        <v>656</v>
      </c>
    </row>
    <row r="250" spans="1:3" ht="15">
      <c r="A250" s="4" t="s">
        <v>657</v>
      </c>
      <c r="B250" s="4" t="s">
        <v>658</v>
      </c>
      <c r="C250" s="4" t="s">
        <v>658</v>
      </c>
    </row>
    <row r="251" spans="1:3" ht="15">
      <c r="A251" s="4" t="s">
        <v>659</v>
      </c>
      <c r="B251" s="4" t="s">
        <v>660</v>
      </c>
      <c r="C251" s="4" t="s">
        <v>660</v>
      </c>
    </row>
    <row r="252" spans="1:3" ht="15">
      <c r="A252" s="4" t="s">
        <v>661</v>
      </c>
      <c r="B252" s="4" t="s">
        <v>662</v>
      </c>
      <c r="C252" s="4" t="s">
        <v>662</v>
      </c>
    </row>
    <row r="253" spans="1:3" ht="15">
      <c r="A253" s="4" t="s">
        <v>663</v>
      </c>
      <c r="B253" s="4" t="s">
        <v>664</v>
      </c>
      <c r="C253" s="4" t="s">
        <v>665</v>
      </c>
    </row>
    <row r="254" spans="1:3" ht="15">
      <c r="A254" s="4" t="s">
        <v>666</v>
      </c>
      <c r="B254" s="4" t="s">
        <v>667</v>
      </c>
      <c r="C254" s="4" t="s">
        <v>667</v>
      </c>
    </row>
    <row r="255" spans="1:3" ht="15">
      <c r="A255" s="4" t="s">
        <v>668</v>
      </c>
      <c r="B255" s="4" t="s">
        <v>669</v>
      </c>
      <c r="C255" s="4" t="s">
        <v>669</v>
      </c>
    </row>
  </sheetData>
  <sheetProtection/>
  <mergeCells count="3">
    <mergeCell ref="A2:C2"/>
    <mergeCell ref="A5:A6"/>
    <mergeCell ref="B5:C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8"/>
  <dimension ref="A2:D14"/>
  <sheetViews>
    <sheetView zoomScalePageLayoutView="0" workbookViewId="0" topLeftCell="A1">
      <selection activeCell="B20" sqref="B20"/>
    </sheetView>
  </sheetViews>
  <sheetFormatPr defaultColWidth="9.140625" defaultRowHeight="15"/>
  <cols>
    <col min="1" max="1" width="14.421875" style="0" customWidth="1"/>
    <col min="2" max="2" width="66.421875" style="0" customWidth="1"/>
  </cols>
  <sheetData>
    <row r="2" spans="1:4" ht="18.75">
      <c r="A2" s="221" t="s">
        <v>692</v>
      </c>
      <c r="B2" s="221"/>
      <c r="C2" s="6"/>
      <c r="D2" s="6"/>
    </row>
    <row r="4" spans="1:2" ht="15">
      <c r="A4" s="5" t="s">
        <v>670</v>
      </c>
      <c r="B4" s="5" t="s">
        <v>671</v>
      </c>
    </row>
    <row r="5" spans="1:2" ht="15">
      <c r="A5" s="5" t="s">
        <v>672</v>
      </c>
      <c r="B5" s="5" t="s">
        <v>673</v>
      </c>
    </row>
    <row r="6" spans="1:2" ht="15">
      <c r="A6" s="5" t="s">
        <v>674</v>
      </c>
      <c r="B6" s="5" t="s">
        <v>675</v>
      </c>
    </row>
    <row r="7" spans="1:2" ht="15">
      <c r="A7" s="5" t="s">
        <v>676</v>
      </c>
      <c r="B7" s="5" t="s">
        <v>677</v>
      </c>
    </row>
    <row r="8" spans="1:2" ht="15">
      <c r="A8" s="5" t="s">
        <v>678</v>
      </c>
      <c r="B8" s="5" t="s">
        <v>679</v>
      </c>
    </row>
    <row r="9" spans="1:2" ht="15">
      <c r="A9" s="5" t="s">
        <v>680</v>
      </c>
      <c r="B9" s="5" t="s">
        <v>681</v>
      </c>
    </row>
    <row r="10" spans="1:2" ht="15">
      <c r="A10" s="5" t="s">
        <v>682</v>
      </c>
      <c r="B10" s="5" t="s">
        <v>683</v>
      </c>
    </row>
    <row r="11" spans="1:2" ht="15">
      <c r="A11" s="5" t="s">
        <v>684</v>
      </c>
      <c r="B11" s="5" t="s">
        <v>685</v>
      </c>
    </row>
    <row r="12" spans="1:2" ht="15">
      <c r="A12" s="5" t="s">
        <v>686</v>
      </c>
      <c r="B12" s="5" t="s">
        <v>687</v>
      </c>
    </row>
    <row r="13" spans="1:2" ht="15">
      <c r="A13" s="5" t="s">
        <v>688</v>
      </c>
      <c r="B13" s="5" t="s">
        <v>689</v>
      </c>
    </row>
    <row r="14" spans="1:2" ht="15">
      <c r="A14" s="5" t="s">
        <v>690</v>
      </c>
      <c r="B14" s="5" t="s">
        <v>691</v>
      </c>
    </row>
  </sheetData>
  <sheetProtection/>
  <mergeCells count="1">
    <mergeCell ref="A2:B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palyutin</dc:creator>
  <cp:keywords/>
  <dc:description/>
  <cp:lastModifiedBy>Наметша Айгуль Сержанкызы</cp:lastModifiedBy>
  <dcterms:created xsi:type="dcterms:W3CDTF">2012-09-14T10:00:02Z</dcterms:created>
  <dcterms:modified xsi:type="dcterms:W3CDTF">2020-02-04T10:04:20Z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