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metsha\Desktop\Планируемые закупки у ОТП на сайт\За 4 квартал\"/>
    </mc:Choice>
  </mc:AlternateContent>
  <bookViews>
    <workbookView xWindow="0" yWindow="0" windowWidth="20730" windowHeight="11760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Лист1!$A$8:$CB$107</definedName>
    <definedName name="атр">'[1]Атрибуты товара'!$A$4:$A$535</definedName>
    <definedName name="ЕИ" localSheetId="0">'[1]Единицы измерения'!$B$3:$B$46</definedName>
    <definedName name="Инкотермс">'[1]Справочник Инкотермс'!$A$4:$A$14</definedName>
    <definedName name="НДС">'[1]Признак НДС'!$B$3:$B$4</definedName>
    <definedName name="осн">'[2]Основание из одного источника'!#REF!</definedName>
    <definedName name="основания150">'[3]Основание из одного источника'!$A$3:$A$52</definedName>
    <definedName name="Приоритет_закупок">'[1]Приоритет закупок'!$A$3:$A$5</definedName>
    <definedName name="Способ_закупок">'[3]Способы закупок'!$A$4:$A$11</definedName>
    <definedName name="Тип_дней">'[1]Тип дней'!$B$2:$B$3</definedName>
    <definedName name="типы_действий">'[1]Типы действий'!$A$1:$A$3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62" i="1" l="1"/>
  <c r="AF48" i="1" l="1"/>
  <c r="AD48" i="1"/>
  <c r="AF47" i="1"/>
  <c r="AD47" i="1"/>
  <c r="AF46" i="1"/>
  <c r="AD46" i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F27" i="1"/>
  <c r="AE27" i="1"/>
  <c r="AE26" i="1"/>
  <c r="AF26" i="1" s="1"/>
  <c r="AE25" i="1"/>
  <c r="AF25" i="1" s="1"/>
  <c r="AE24" i="1"/>
  <c r="AF24" i="1" s="1"/>
  <c r="AF23" i="1"/>
  <c r="AE23" i="1"/>
  <c r="AE22" i="1"/>
  <c r="AF22" i="1" s="1"/>
  <c r="AE21" i="1"/>
  <c r="AF21" i="1" s="1"/>
  <c r="AE20" i="1"/>
  <c r="AF20" i="1" s="1"/>
  <c r="AF19" i="1"/>
  <c r="AF18" i="1"/>
  <c r="AF17" i="1"/>
  <c r="AF16" i="1"/>
  <c r="AF15" i="1"/>
  <c r="AF14" i="1"/>
  <c r="AF13" i="1"/>
  <c r="AF12" i="1"/>
  <c r="AF11" i="1"/>
</calcChain>
</file>

<file path=xl/sharedStrings.xml><?xml version="1.0" encoding="utf-8"?>
<sst xmlns="http://schemas.openxmlformats.org/spreadsheetml/2006/main" count="2179" uniqueCount="626">
  <si>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</si>
  <si>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</si>
  <si>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</si>
  <si>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</si>
  <si>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</si>
  <si>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</si>
  <si>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</si>
  <si>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</si>
  <si>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ОИ/ТКП/ВХК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</si>
  <si>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</si>
  <si>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</si>
  <si>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</si>
  <si>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</si>
  <si>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</si>
  <si>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</si>
  <si>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</si>
  <si>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</si>
  <si>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</si>
  <si>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</si>
  <si>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Условия оплаты</t>
  </si>
  <si>
    <t>Единица измереения</t>
  </si>
  <si>
    <t>Признак Рассчитать без НДС</t>
  </si>
  <si>
    <t>2020 год</t>
  </si>
  <si>
    <t>Заполняется в случае осуществления переходящей закупки на 2021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</si>
  <si>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</si>
  <si>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</si>
  <si>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</si>
  <si>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</si>
  <si>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</si>
  <si>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</si>
  <si>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</si>
  <si>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</si>
  <si>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</si>
  <si>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</si>
  <si>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</si>
  <si>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</si>
  <si>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</si>
  <si>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Атрибут 2</t>
  </si>
  <si>
    <t>Атрибут 3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</si>
  <si>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</si>
  <si>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</si>
  <si>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</si>
  <si>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</si>
  <si>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</si>
  <si>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</si>
  <si>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</si>
  <si>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</si>
  <si>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</si>
  <si>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</si>
  <si>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</si>
  <si>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</si>
  <si>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</si>
  <si>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</si>
  <si>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</si>
  <si>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</si>
  <si>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</si>
  <si>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</si>
  <si>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</si>
  <si>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</si>
  <si>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</si>
  <si>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</si>
  <si>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</si>
  <si>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</si>
  <si>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</si>
  <si>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</si>
  <si>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</si>
  <si>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</si>
  <si>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</si>
  <si>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</si>
  <si>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</si>
  <si>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</si>
  <si>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</si>
  <si>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</si>
  <si>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</si>
  <si>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</si>
  <si>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</si>
  <si>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</si>
  <si>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</si>
  <si>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</si>
  <si>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</si>
  <si>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</si>
  <si>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</si>
  <si>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</si>
  <si>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</si>
  <si>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</si>
  <si>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</si>
  <si>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</si>
  <si>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</si>
  <si>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</si>
  <si>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</si>
  <si>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</si>
  <si>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</si>
  <si>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</si>
  <si>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</si>
  <si>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</si>
  <si>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</si>
  <si>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ЗЦПТ</t>
  </si>
  <si>
    <t>ТПХ</t>
  </si>
  <si>
    <t>KZ</t>
  </si>
  <si>
    <t>DDP</t>
  </si>
  <si>
    <t>12.2020</t>
  </si>
  <si>
    <t>С НДС</t>
  </si>
  <si>
    <t>Календарные</t>
  </si>
  <si>
    <t>Атрибут 4</t>
  </si>
  <si>
    <t>Атрибут 5</t>
  </si>
  <si>
    <t>Атрибут 6</t>
  </si>
  <si>
    <t>Атрибут 7</t>
  </si>
  <si>
    <t>Атрибут 8</t>
  </si>
  <si>
    <t>Атрибут 9</t>
  </si>
  <si>
    <t>Атрибут 10</t>
  </si>
  <si>
    <t>Атрибут 11</t>
  </si>
  <si>
    <t>Атрибут 12</t>
  </si>
  <si>
    <t>Атрибут 13</t>
  </si>
  <si>
    <t>Атрибут 14</t>
  </si>
  <si>
    <t>Планируемые закупки товаров среди товаропроизводителей по группе компаний АО «НАК «Казатомпром» на 2020 год</t>
  </si>
  <si>
    <t>832-2 Т</t>
  </si>
  <si>
    <t>259929.450.000006</t>
  </si>
  <si>
    <t>Разделитель мембранный</t>
  </si>
  <si>
    <t>для защиты чувствительного элемента измерительного прибора от воздействия агрессивных, сильновязких, загрязненных, застывающих, полимеризующихся рабочих сред и/или сред с высокой температурой</t>
  </si>
  <si>
    <t>Знак безопасности</t>
  </si>
  <si>
    <t>1022-2 Т</t>
  </si>
  <si>
    <t>271132.700.000000</t>
  </si>
  <si>
    <t>Преобразователь частоты</t>
  </si>
  <si>
    <t>электрический</t>
  </si>
  <si>
    <t>1177-3 Т</t>
  </si>
  <si>
    <t>281133.000.000005</t>
  </si>
  <si>
    <t>Компенсатор</t>
  </si>
  <si>
    <t>для трубопровода</t>
  </si>
  <si>
    <t>1178-3 Т</t>
  </si>
  <si>
    <t>1210-3 Т</t>
  </si>
  <si>
    <t>281331.000.000127</t>
  </si>
  <si>
    <t>Колесо</t>
  </si>
  <si>
    <t>для насоса, рабочее</t>
  </si>
  <si>
    <t>1217-2 Т</t>
  </si>
  <si>
    <t>281331.000.000149</t>
  </si>
  <si>
    <t>Клапан</t>
  </si>
  <si>
    <t>для бурового насоса</t>
  </si>
  <si>
    <t>1223-3 Т</t>
  </si>
  <si>
    <t>281331.000.000217</t>
  </si>
  <si>
    <t>Подшипник специализированный</t>
  </si>
  <si>
    <t>для насоса</t>
  </si>
  <si>
    <t>1233-3 Т</t>
  </si>
  <si>
    <t>281332.000.000087</t>
  </si>
  <si>
    <t>Уплотнение</t>
  </si>
  <si>
    <t>для винтового воздушного компрессора, штепселя наполнителя</t>
  </si>
  <si>
    <t>1234-3 Т</t>
  </si>
  <si>
    <t>1247-2 Т</t>
  </si>
  <si>
    <t>281332.000.000189</t>
  </si>
  <si>
    <t>Шланг</t>
  </si>
  <si>
    <t>для автогазонаполнительной компрессорной станции</t>
  </si>
  <si>
    <t>1278-2 Т</t>
  </si>
  <si>
    <t>281413.550.000002</t>
  </si>
  <si>
    <t>запорный, стальной, размер 50-450 мм</t>
  </si>
  <si>
    <t>1279-3 Т</t>
  </si>
  <si>
    <t>1281-3 Т</t>
  </si>
  <si>
    <t>281413.700.000008</t>
  </si>
  <si>
    <t>1285-2 Т</t>
  </si>
  <si>
    <t>281413.730.000007</t>
  </si>
  <si>
    <t>Кран шаровой</t>
  </si>
  <si>
    <t>1286-2 Т</t>
  </si>
  <si>
    <t>1287-2 Т</t>
  </si>
  <si>
    <t>281413.750.000006</t>
  </si>
  <si>
    <t>Затвор</t>
  </si>
  <si>
    <t>электромагнитный запорный, стальной, размер 32-100 мм</t>
  </si>
  <si>
    <t>латунный, условное давление 0-420 Мпа, диаметр 10-1400 мм, ручной</t>
  </si>
  <si>
    <t>дисковый, стальной, условный проход 50-450 мм</t>
  </si>
  <si>
    <t>1288-2 Т</t>
  </si>
  <si>
    <t>1295-2 Т</t>
  </si>
  <si>
    <t>281413.900.000101</t>
  </si>
  <si>
    <t>запорно-регулирующий, стальной, размер 50-450 мм</t>
  </si>
  <si>
    <t>1296-2 Т</t>
  </si>
  <si>
    <t>1297-3 Т</t>
  </si>
  <si>
    <t>1298-2 Т</t>
  </si>
  <si>
    <t>1299-4 Т</t>
  </si>
  <si>
    <t>281413.900.000106</t>
  </si>
  <si>
    <t>обратный, стальной, размер 100-400 мм  </t>
  </si>
  <si>
    <t>1301-2 Т</t>
  </si>
  <si>
    <t>281420.000.000031</t>
  </si>
  <si>
    <t>Кожух</t>
  </si>
  <si>
    <t>для фланцевых соединений</t>
  </si>
  <si>
    <t>1302-2 Т</t>
  </si>
  <si>
    <t>1303-2 Т</t>
  </si>
  <si>
    <t>1402-3 Т</t>
  </si>
  <si>
    <t>289211.000.000007</t>
  </si>
  <si>
    <t>Уплотнение торцевое</t>
  </si>
  <si>
    <t>для погружного/центробежного насоса</t>
  </si>
  <si>
    <t>1613-1 Т</t>
  </si>
  <si>
    <t>222129.700.000122</t>
  </si>
  <si>
    <t>Отвод</t>
  </si>
  <si>
    <t>полиэтиленовый, диаметр 20 мм</t>
  </si>
  <si>
    <t>1614-1 Т</t>
  </si>
  <si>
    <t>1615-1 Т</t>
  </si>
  <si>
    <t>222129.700.000123</t>
  </si>
  <si>
    <t>полиэтиленовый, диаметр 25 мм</t>
  </si>
  <si>
    <t>1616-1 Т</t>
  </si>
  <si>
    <t>222129.700.000124</t>
  </si>
  <si>
    <t>полиэтиленовый, диаметр 32 мм</t>
  </si>
  <si>
    <t>1617-1 Т</t>
  </si>
  <si>
    <t>222129.700.000125</t>
  </si>
  <si>
    <t>полиэтиленовый, диаметр 40 мм</t>
  </si>
  <si>
    <t>1618-1 Т</t>
  </si>
  <si>
    <t>222129.700.000126</t>
  </si>
  <si>
    <t>полиэтиленовый, диаметр 50 мм</t>
  </si>
  <si>
    <t>1619-1 Т</t>
  </si>
  <si>
    <t>1620-1 Т</t>
  </si>
  <si>
    <t>222129.700.000127</t>
  </si>
  <si>
    <t>полиэтиленовый, диаметр 63 мм</t>
  </si>
  <si>
    <t>1621-1 Т</t>
  </si>
  <si>
    <t>ЗЦП</t>
  </si>
  <si>
    <t>г. Шымкент, Ул.Т.Рыскулова 51</t>
  </si>
  <si>
    <t>Туркестанская область, Сузакский район, Каракурский с.о., с.Каракур, Рудник "Западный Мынкудук"</t>
  </si>
  <si>
    <t>60</t>
  </si>
  <si>
    <t>Штука</t>
  </si>
  <si>
    <t>Метр погонный</t>
  </si>
  <si>
    <t>Килограмм</t>
  </si>
  <si>
    <t>Комплект</t>
  </si>
  <si>
    <t>050740000945</t>
  </si>
  <si>
    <t>506 Характеристика</t>
  </si>
  <si>
    <t>тип</t>
  </si>
  <si>
    <t>Прочие характеристики</t>
  </si>
  <si>
    <t>ST 17-16</t>
  </si>
  <si>
    <t>материал</t>
  </si>
  <si>
    <t>Прочие характеристики:</t>
  </si>
  <si>
    <t>для насоса НБ-50</t>
  </si>
  <si>
    <t xml:space="preserve">РМ 5319 </t>
  </si>
  <si>
    <t>размеры</t>
  </si>
  <si>
    <t>Д-150 мм</t>
  </si>
  <si>
    <t>мощность</t>
  </si>
  <si>
    <t>11кВт</t>
  </si>
  <si>
    <t>DN -200</t>
  </si>
  <si>
    <t>DN -250</t>
  </si>
  <si>
    <t>резина</t>
  </si>
  <si>
    <t xml:space="preserve">на шести дюймовые скваженные насосы   </t>
  </si>
  <si>
    <t>32*47*8,5</t>
  </si>
  <si>
    <t xml:space="preserve">для компрессора </t>
  </si>
  <si>
    <t>40*62*8,5</t>
  </si>
  <si>
    <t>ГОСТ</t>
  </si>
  <si>
    <t>Ду50</t>
  </si>
  <si>
    <t xml:space="preserve">Материал </t>
  </si>
  <si>
    <t xml:space="preserve">Нержавеющая      сталь  </t>
  </si>
  <si>
    <t>12815-80</t>
  </si>
  <si>
    <t xml:space="preserve">ГОСТ </t>
  </si>
  <si>
    <t xml:space="preserve">DN, Ду   80 мм
</t>
  </si>
  <si>
    <t>Ду-20,Ру-40</t>
  </si>
  <si>
    <t xml:space="preserve"> Ду-32,Ру-40</t>
  </si>
  <si>
    <t>Ду200</t>
  </si>
  <si>
    <t xml:space="preserve">межфлянцевый, с ручным редуктором , </t>
  </si>
  <si>
    <t>Сталь AISI 316</t>
  </si>
  <si>
    <t>поворотный,межфлянцевый с ручным редуктором</t>
  </si>
  <si>
    <t>размер</t>
  </si>
  <si>
    <t>Ǿ 50 FIP</t>
  </si>
  <si>
    <t>Ǿ 80 FIP</t>
  </si>
  <si>
    <t>Ǿ 100 FIP</t>
  </si>
  <si>
    <t>ТИП</t>
  </si>
  <si>
    <t xml:space="preserve"> КН 210 Ø400</t>
  </si>
  <si>
    <t>Ø400</t>
  </si>
  <si>
    <t>Характеристика</t>
  </si>
  <si>
    <t>DN200</t>
  </si>
  <si>
    <t xml:space="preserve"> д=80мм</t>
  </si>
  <si>
    <t>д=200мм</t>
  </si>
  <si>
    <t>д=400мм</t>
  </si>
  <si>
    <t>гост</t>
  </si>
  <si>
    <t xml:space="preserve">для CRNE32-4  X-F-GX-E  PQQE        </t>
  </si>
  <si>
    <t xml:space="preserve">под 90°  Ø20 РN20 </t>
  </si>
  <si>
    <t>комбинированный  переход с пластика на метал с наружной резьбой.</t>
  </si>
  <si>
    <t>под 45°Ø20 РN20</t>
  </si>
  <si>
    <t>под 45°Ø25 РN20</t>
  </si>
  <si>
    <t>под 45°Ø32  РN20</t>
  </si>
  <si>
    <t>под 45°Ø50 РN20</t>
  </si>
  <si>
    <t>под 45°Ø63  РN20</t>
  </si>
  <si>
    <t>Тот баспайтын болат</t>
  </si>
  <si>
    <t>Болат  AISI 316</t>
  </si>
  <si>
    <t xml:space="preserve">90°  Ø20 РN20 </t>
  </si>
  <si>
    <t xml:space="preserve">Обратный клапан, 
Тип подключения меж фланцевая. 
Корпус из  CF8M 2 
Диск из CF8M 3
Шток из AISI 316 4 
Крышка из AISI 316
</t>
  </si>
  <si>
    <t>Тексеру клапанын,
Фланецті қосылым түрі.
CF8M 2 жасалған іс
CF8M 3 дискісі
AISI 316 4 өзегі
Мұқабасы AISI 316</t>
  </si>
  <si>
    <t>CRNE32-4  X-F-GX-E  PQQE     орнатылады</t>
  </si>
  <si>
    <t>сыртқы жіппен пластиктен металға біріктірілген ауысу</t>
  </si>
  <si>
    <t>Ø50 на 90*</t>
  </si>
  <si>
    <t>под 90° Ø63 РN20</t>
  </si>
  <si>
    <t xml:space="preserve"> астында 45°Ø25 РN20</t>
  </si>
  <si>
    <t>астында 45°Ø20 РN20</t>
  </si>
  <si>
    <t>астында 45°Ø32  РN20</t>
  </si>
  <si>
    <t>астында 45°Ø50 РN20</t>
  </si>
  <si>
    <t>астында 90° Ø63 РN20</t>
  </si>
  <si>
    <t>астында 45°Ø63  РN20</t>
  </si>
  <si>
    <t xml:space="preserve"> 9356-75</t>
  </si>
  <si>
    <t>компрессорға арналған</t>
  </si>
  <si>
    <t>НБ-50 насосқа арналған</t>
  </si>
  <si>
    <t>алты дюймдік ұңғымалық сорғыларда</t>
  </si>
  <si>
    <t>EPDM</t>
  </si>
  <si>
    <t xml:space="preserve">фланцевые </t>
  </si>
  <si>
    <t>фланецті</t>
  </si>
  <si>
    <t>ТОО "АППАК"</t>
  </si>
  <si>
    <t>бұралу, қолмен беріліс қорабы бар жылтыр</t>
  </si>
  <si>
    <t>жылтыратқыш, қолмен беріліс қорабымен</t>
  </si>
  <si>
    <t>Клапан жұмыс ортасын (су, ауа, май, бу) өшіруге арналған. Кернеу 24 және 220 вольт. Қосудың әртүрлі диаметрлері 1/4, 3/8, 1/2, 3/4, 1, 1-1 / 2, 2 дюйм</t>
  </si>
  <si>
    <t>для установки ВОРТЕКС 3000</t>
  </si>
  <si>
    <t>под 45°Ø40 РN20</t>
  </si>
  <si>
    <t>астында 45°Ø40 РN20</t>
  </si>
  <si>
    <t>VORTEX 3000 орнату үшін</t>
  </si>
  <si>
    <t>Клапан предназначен для перекрытия рабочей среды (вода, воздух, масло, пар). Напряжение питания 24 и 220 вольт. Различные диаметры присоединения 1/4, 3/8, 1/2, 3/4, 1, 1-1/2, 2 дюйма."</t>
  </si>
  <si>
    <t>резеңке</t>
  </si>
  <si>
    <t>Встроенный ЖК дисплей, возможность копирования, сохранения, восстановления настроек;
Диапазон мощностей 0.75кВт ~ 280кВт; 
Новая конструкция радиатора и фланцевое крепление в шкафу;</t>
  </si>
  <si>
    <t>Кіріктірілген LCD дисплей, параметрлерді көшіру, сақтау, қалпына келтіру мүмкіндігі;
Қуат диапазоны 0,75кВт ~ 280кВт;
Шкафта жаңа радиатор дизайны және фланецті қондырғы</t>
  </si>
  <si>
    <t>10.2020</t>
  </si>
  <si>
    <t>1096-1 Т</t>
  </si>
  <si>
    <t>272021.500.000018</t>
  </si>
  <si>
    <t>Аккумулятор</t>
  </si>
  <si>
    <t>стартерный, напряжение 12 В, емкость 180 А/ч, свинцово-кислотный</t>
  </si>
  <si>
    <t>стартер, кернеуі 12 В, қуаты 180 А / сағ, қорғасын қышқылы</t>
  </si>
  <si>
    <t>стартерный, напряжение 12 В, емкость 180 А/ч, свинцово-кислотный    ГОСТ Р 53165-2008</t>
  </si>
  <si>
    <t xml:space="preserve"> ГОСТ Р 53165-2008</t>
  </si>
  <si>
    <t>317-2 Т</t>
  </si>
  <si>
    <t>221940.300.000000</t>
  </si>
  <si>
    <t>Ремень</t>
  </si>
  <si>
    <t>клиновый, приводный</t>
  </si>
  <si>
    <t xml:space="preserve">
сына, жетек мөлшері 2360х18 мм. Сына белдіктері</t>
  </si>
  <si>
    <t>клиновый, приводный размер 2360х18 мм Ремни приводные клиновые</t>
  </si>
  <si>
    <t xml:space="preserve"> ГОСТ 1284.1-89</t>
  </si>
  <si>
    <t>318-2 Т</t>
  </si>
  <si>
    <t>сына, диск өлшемі 2000 х 12 мм</t>
  </si>
  <si>
    <t xml:space="preserve"> клиновый, приводный размер 2000 х 12 мм</t>
  </si>
  <si>
    <t>ГОСТ 1284.1-89</t>
  </si>
  <si>
    <t>ТОО "Казатомпром - SaUran"</t>
  </si>
  <si>
    <t>22-8 Т</t>
  </si>
  <si>
    <t>081120.300.000000</t>
  </si>
  <si>
    <t>Затирка</t>
  </si>
  <si>
    <t>для межплиточных швов</t>
  </si>
  <si>
    <t>50</t>
  </si>
  <si>
    <t>Туркестанская область, Сузакский район, п. Таукент</t>
  </si>
  <si>
    <t>Туркестанская область, Сузакский район, п. Таукент, месторождения Канжуган</t>
  </si>
  <si>
    <t>С даты подписания договора в течение 60 календарных дней</t>
  </si>
  <si>
    <t>150540001510</t>
  </si>
  <si>
    <t>Затирка для межплиточных швов</t>
  </si>
  <si>
    <t>Плиткалық қосылыстарға арналған ерітінді</t>
  </si>
  <si>
    <t>23-8 Т</t>
  </si>
  <si>
    <t>Бетонит Джойт</t>
  </si>
  <si>
    <t>39-8 Т</t>
  </si>
  <si>
    <t>139919.900.000002</t>
  </si>
  <si>
    <t>Веревка</t>
  </si>
  <si>
    <t>техническая, из капронового волокна</t>
  </si>
  <si>
    <t>Метр</t>
  </si>
  <si>
    <t>Веревка ПА плетенная капроновая</t>
  </si>
  <si>
    <t>Арқанмен тоқылған нейлон</t>
  </si>
  <si>
    <t>178-6 Т</t>
  </si>
  <si>
    <t>221920.700.000066</t>
  </si>
  <si>
    <t>Манжета</t>
  </si>
  <si>
    <t>для вала, резиновая,армированная, однокромочная с пыльником, с формованной кромкой</t>
  </si>
  <si>
    <t>70</t>
  </si>
  <si>
    <t>179-6 Т</t>
  </si>
  <si>
    <t>Манжета 55х80</t>
  </si>
  <si>
    <t>201-6 Т</t>
  </si>
  <si>
    <t>222129.900.000205</t>
  </si>
  <si>
    <t>Рукав</t>
  </si>
  <si>
    <t>из полиэстера, с поливинилхлоридным покрытием</t>
  </si>
  <si>
    <t>Рукав (шланг)для смесителя</t>
  </si>
  <si>
    <t>Миксерге арналған жең (шланг)</t>
  </si>
  <si>
    <t>259-9 Т</t>
  </si>
  <si>
    <t>222929.900.000113</t>
  </si>
  <si>
    <t>Бирка</t>
  </si>
  <si>
    <t>пластиковая, информационная</t>
  </si>
  <si>
    <t>80</t>
  </si>
  <si>
    <t>"Бирка""Не включать-работают люди"""</t>
  </si>
  <si>
    <t>«Тег» «адамдар жұмыс жасамайды» «»</t>
  </si>
  <si>
    <t>260-9 Т</t>
  </si>
  <si>
    <t>Ламинир-ная ""Не запускать"""</t>
  </si>
  <si>
    <t>Ламинатталған «» Бастамаңыз</t>
  </si>
  <si>
    <t>261-8 Т</t>
  </si>
  <si>
    <t>"Не откр-ать-работают люди"""</t>
  </si>
  <si>
    <t>Ашық жұмыс жасайтын адамдарға тыйым салынады</t>
  </si>
  <si>
    <t>367-9 Т</t>
  </si>
  <si>
    <t>257330.100.000054</t>
  </si>
  <si>
    <t>Съемник</t>
  </si>
  <si>
    <t>для демонтажа шкивов и подшипников</t>
  </si>
  <si>
    <t>Съемник Ду 50-150</t>
  </si>
  <si>
    <t>639-7 Т</t>
  </si>
  <si>
    <t>289261.500.000005</t>
  </si>
  <si>
    <t>Корпус головки</t>
  </si>
  <si>
    <t>для буровой установки</t>
  </si>
  <si>
    <t>Головки</t>
  </si>
  <si>
    <t>641-6 Т</t>
  </si>
  <si>
    <t>310911.000.000024</t>
  </si>
  <si>
    <t>Вешалка</t>
  </si>
  <si>
    <t>металлическая, напольная</t>
  </si>
  <si>
    <t>Туркестанская область, Сузакский район, п. Кыземшек, месторождения Мынкудук</t>
  </si>
  <si>
    <t>Вешалка для шкафа (6 крючков)</t>
  </si>
  <si>
    <t>Шкаф ілгіш (6 ілмек)</t>
  </si>
  <si>
    <t>769-3 Т</t>
  </si>
  <si>
    <t>310911.000.000025</t>
  </si>
  <si>
    <t>металлическая, настенная</t>
  </si>
  <si>
    <t>Вешалка настенная для одежды</t>
  </si>
  <si>
    <t>Киім үшін қабырға ілгіш</t>
  </si>
  <si>
    <t>ТОО "Институт высоких технологий"</t>
  </si>
  <si>
    <t>21-5 Т</t>
  </si>
  <si>
    <t>110711.310.000000</t>
  </si>
  <si>
    <t>Вода</t>
  </si>
  <si>
    <t>негазированная, минеральная, столовая, природная</t>
  </si>
  <si>
    <t>ЦПП</t>
  </si>
  <si>
    <t>Туркестанская область Сузакский район Таукентский с.о. аул Таукент, Туркестанская область Сузакский район Таукентский с.о. аул Таукент</t>
  </si>
  <si>
    <t>130741026003</t>
  </si>
  <si>
    <t>Технические характеристики</t>
  </si>
  <si>
    <t>Газдалмаған, минералды, ауыз су, табиғи су, көлемі 19,0 л.</t>
  </si>
  <si>
    <t>Вода негазированная, неминеральная, питьевая, природная, объем 19,0 л.</t>
  </si>
  <si>
    <t>ТОО "Семизбай-U"</t>
  </si>
  <si>
    <t>ЦП</t>
  </si>
  <si>
    <t>г. Нур-Султан, ул. Е-10 д. 17/12</t>
  </si>
  <si>
    <t>061240000604</t>
  </si>
  <si>
    <t>901-3 Т</t>
  </si>
  <si>
    <t>ТОО "Каратау"</t>
  </si>
  <si>
    <t>57-1 Т</t>
  </si>
  <si>
    <t>171273.390.000001</t>
  </si>
  <si>
    <t>Постер</t>
  </si>
  <si>
    <t>глянцевый</t>
  </si>
  <si>
    <t>790000000</t>
  </si>
  <si>
    <t>г.Шымкент, бульвар Кунаева 83/1</t>
  </si>
  <si>
    <t>11.2020</t>
  </si>
  <si>
    <t>615600000</t>
  </si>
  <si>
    <t>Туркестанская область Сузакский район, "месторождение ""Буденовское"", рудник ""Каратау"""</t>
  </si>
  <si>
    <t>050740004185</t>
  </si>
  <si>
    <t>Серия:</t>
  </si>
  <si>
    <t xml:space="preserve"> 5300 - 5400 \ Материал:самоклеющаяся пленка</t>
  </si>
  <si>
    <t>70-1 Т</t>
  </si>
  <si>
    <t>172314.300.000000</t>
  </si>
  <si>
    <t>Плакат</t>
  </si>
  <si>
    <t>информационного/предупредительного/эвакуационного и другого назначения</t>
  </si>
  <si>
    <t>напряжение:</t>
  </si>
  <si>
    <t xml:space="preserve"> до 1000 В \ назначение:Плакат применяется в электроустановках с напряжением до 1000 В и выше.</t>
  </si>
  <si>
    <t>71-1 Т</t>
  </si>
  <si>
    <t>размер:</t>
  </si>
  <si>
    <t>150 х 300 \ Общие характеристики:"Самоклеящися плакат ""Посторонним вход воспрещен"" "</t>
  </si>
  <si>
    <t>319-1 Т</t>
  </si>
  <si>
    <t>222929.900.000005</t>
  </si>
  <si>
    <t>Табличка</t>
  </si>
  <si>
    <t>информационная, пластиковая</t>
  </si>
  <si>
    <t>Формат:</t>
  </si>
  <si>
    <t>15´20 см  \ ГОСТ:Р 12.4.026-2002 \ Общие характеристики:"Самоклеющиеся таблички  ""Пожарный кран"""</t>
  </si>
  <si>
    <t>320-1 Т</t>
  </si>
  <si>
    <t>Общие характеристики:</t>
  </si>
  <si>
    <t>"Самоклеющаяся, информационная, пластиковая, светоотражающие таблички ""Душ"" "</t>
  </si>
  <si>
    <t>321-1 Т</t>
  </si>
  <si>
    <t>"Самоклеющаяся, информационная, пластиковая, светоотражающие таблички ""Медицинская аптечка"" "</t>
  </si>
  <si>
    <t>322-1 Т</t>
  </si>
  <si>
    <t>Ширина:15 см \ Высота:15 см \ ГОСТ:Р 12.4.026-2002</t>
  </si>
  <si>
    <t>323-1 Т</t>
  </si>
  <si>
    <t>"самоклеющаяся, информационная, светоотражающие таблички ""Место дял курения"" " \ Материал:пластиковая</t>
  </si>
  <si>
    <t>324-1 Т</t>
  </si>
  <si>
    <t>Материал:пластиковая \ Прочие характеристики:"самоклеющаяся, информационная, светоотражающие таблички ""Ответственный за пожарную безопасность"" "</t>
  </si>
  <si>
    <t>325-1 Т</t>
  </si>
  <si>
    <t>Прочие характеристики:"самоклеющаяся, информационная, светоотражающие таблички ""Радиационной опасности"" " \ Материал:пластиковая</t>
  </si>
  <si>
    <t>326-1 Т</t>
  </si>
  <si>
    <t>Материал:пластиковая \ Прочие характеристики:"самоклеющаяся, информационная, светоотражающие таблички ""Огнетушитель"" "</t>
  </si>
  <si>
    <t>341-1 Т</t>
  </si>
  <si>
    <t>222929.900.000204</t>
  </si>
  <si>
    <t>запрещающий, на пластиковой основе</t>
  </si>
  <si>
    <t>Общие характеристики:Плакат Посторонным вход воспрещен. Белые буквы на  красном фоне. Кант белый шириной 1,25 мм. Запрещает посторонним проход в опасные зоны, помещения, участки, территории и др. Вешается на двери (на ручку дверей) или приклеивается на двери. \ Материал: пленка самоклеющаяся, пластик ПВХ \ размер:240х130мм</t>
  </si>
  <si>
    <t>342-1 Т</t>
  </si>
  <si>
    <t>Прочие характеристики:Плакат Посторонным вход воспрещен. Белые буквы на  красном фоне. Кант белый шириной 1,25 мм.  Запрещает посторонним проход в опасные зоны, помещения, участки, территории и др. Вешается на двери (на ручку дверей) или приклеивается на двери. \ Материал: пленка самоклеющаяся, пластик ПВХ. \ размер:240х130мм.</t>
  </si>
  <si>
    <t>343-1 Т</t>
  </si>
  <si>
    <t>222929.900.000205</t>
  </si>
  <si>
    <t>предупреждающий,, на пластиковой основе</t>
  </si>
  <si>
    <t>Общие характеристики:"Векторный знак радиационной безопасности («Осторожно радиация») Предупреждающий знак безопасности ""Опасно. Радиоактивные вещества или ионизирующее излучение"" предназначен для размещения на дверях помещений, металических стояках, дверцах шкафов и в других местах, где находятся и применяются радиоактивные вещества или имеется ионизирующее излучение Допускается применять знак радиационной опасности." \ ГОСТ: Р12.4.026-2001   | 17925</t>
  </si>
  <si>
    <t>344-1 Т</t>
  </si>
  <si>
    <t>назначение:для размещения на дверях помещений, металических стояках, дверцах шкафов и в других местах, где находятся и применяются радиоактивные вещества или имеется ионизирующее излучение \ Вид:векторный  \ ГОСТ:Р12.4.026-2001</t>
  </si>
  <si>
    <t>345-1 Т</t>
  </si>
  <si>
    <t>346-1 Т</t>
  </si>
  <si>
    <t>347-1 Т</t>
  </si>
  <si>
    <t>1092-1 Т</t>
  </si>
  <si>
    <t>581919.900.000001</t>
  </si>
  <si>
    <t>предупреждающий, на основе самоклеющейся пленки</t>
  </si>
  <si>
    <t>Параметр: «380В» \ размер:15x50 мм.</t>
  </si>
  <si>
    <t>1093-1 Т</t>
  </si>
  <si>
    <t>размер:15x50 мм. \ Параметр:«220В»</t>
  </si>
  <si>
    <t>695-2 Т</t>
  </si>
  <si>
    <t>257340.190.000008</t>
  </si>
  <si>
    <t>Резец токарный</t>
  </si>
  <si>
    <t>резьбонарезной, из твердого сплава</t>
  </si>
  <si>
    <t>Созакский район, поселок Таукент,ЦАПБ</t>
  </si>
  <si>
    <t>796 Штука</t>
  </si>
  <si>
    <t>070341002123</t>
  </si>
  <si>
    <t>262 Общие характеристики</t>
  </si>
  <si>
    <t xml:space="preserve">Тегіс кешкіш тақталарымен майысыңқы токор жиектері 2102-0079 </t>
  </si>
  <si>
    <t xml:space="preserve">Резец токарный проходной отогнутый с пластинами  2102-0079 </t>
  </si>
  <si>
    <t>46 размер</t>
  </si>
  <si>
    <t xml:space="preserve"> ВК 8 К 6</t>
  </si>
  <si>
    <t>ВК 8 К 6</t>
  </si>
  <si>
    <t>696-2 Т</t>
  </si>
  <si>
    <t xml:space="preserve">Жонғыш кескіш 2662-0005 </t>
  </si>
  <si>
    <t xml:space="preserve">Резец резьбовой внутр. 2662-0005 </t>
  </si>
  <si>
    <t>ВК-8</t>
  </si>
  <si>
    <t>697-2 Т</t>
  </si>
  <si>
    <t xml:space="preserve">Жонғыш кескіш 2662-0007 </t>
  </si>
  <si>
    <t xml:space="preserve">Резец резьбовой внутр. 2662-0007 </t>
  </si>
  <si>
    <t>698-2 Т</t>
  </si>
  <si>
    <t xml:space="preserve">Тегістеуіш тақталарымен токор жиектері 2140-0083 </t>
  </si>
  <si>
    <t xml:space="preserve">Резец токарный расточный с пластинами 2140-0083  </t>
  </si>
  <si>
    <t>ВК 8</t>
  </si>
  <si>
    <t xml:space="preserve"> ВК 8</t>
  </si>
  <si>
    <t>699-2 Т</t>
  </si>
  <si>
    <t>Тегістеуіш тақталарымен токор жиектері 2140-0027</t>
  </si>
  <si>
    <t>Резец токарный расточный с пластинами  2140-0027</t>
  </si>
  <si>
    <t xml:space="preserve"> Т15 К6</t>
  </si>
  <si>
    <t>700-2 Т</t>
  </si>
  <si>
    <t xml:space="preserve">Тегіскешкіш тақталарымен майысыңқы токор жиектері 2102-0077  </t>
  </si>
  <si>
    <t>Резец токарный проходной отогнутый с пластинами  2102-0077</t>
  </si>
  <si>
    <t>Т15 К6</t>
  </si>
  <si>
    <t>733-1 Т</t>
  </si>
  <si>
    <t>259411.900.000048</t>
  </si>
  <si>
    <t>Шуруп с плоской головкой</t>
  </si>
  <si>
    <t>стальной, диаметр 3,5 мм</t>
  </si>
  <si>
    <t>610000000</t>
  </si>
  <si>
    <t>бұралмалыбұрандалар</t>
  </si>
  <si>
    <t>шурупы самонарезные</t>
  </si>
  <si>
    <t xml:space="preserve"> L-10 мм (шт)</t>
  </si>
  <si>
    <t>900-3 Т</t>
  </si>
  <si>
    <t>235112.300.000000</t>
  </si>
  <si>
    <t>Портландцемент</t>
  </si>
  <si>
    <t>без минеральных добавок, марка ПЦ 400-Д0 (М 400-Д0)</t>
  </si>
  <si>
    <t>168 Тонна (метрическая)</t>
  </si>
  <si>
    <t>Цемент М 400</t>
  </si>
  <si>
    <t>235210.330.000000</t>
  </si>
  <si>
    <t>Известь</t>
  </si>
  <si>
    <t>негашеная, 1 сорт, комовая, кальциевая, быстрогасящаяся</t>
  </si>
  <si>
    <t>Әк (тн)</t>
  </si>
  <si>
    <t>Известь (тн)</t>
  </si>
  <si>
    <t>2-5 Т</t>
  </si>
  <si>
    <t>негазированная, неминеральная, питьевая, природная</t>
  </si>
  <si>
    <t>Наименование: бутилированная 5 л</t>
  </si>
  <si>
    <t xml:space="preserve"> г.Нур-Султан, ул. Е-10, здание 17/12, 6 этаж</t>
  </si>
  <si>
    <t>г.Шымкент, ул.Казбек би 205</t>
  </si>
  <si>
    <t>060640009560</t>
  </si>
  <si>
    <t>5 литр көлеміндегі бөтелкедегі газдалмаған ауыз су</t>
  </si>
  <si>
    <t xml:space="preserve">Вода не газированная питьевая бутилированная объемом 5 л
</t>
  </si>
  <si>
    <t>3 Т</t>
  </si>
  <si>
    <t>Наименование: бутилированная 18,9л</t>
  </si>
  <si>
    <t>18,5 литр көлеміндегі бөтелкедегі газдалмаған ауыз су</t>
  </si>
  <si>
    <t>Вода не газированная питьевая  бутилированная объемом 18,5 л</t>
  </si>
  <si>
    <t>ТОО "ТТК"</t>
  </si>
  <si>
    <t>ТОО "KAP Technology"</t>
  </si>
  <si>
    <t>276-2 Т</t>
  </si>
  <si>
    <t>257330.550.000002</t>
  </si>
  <si>
    <t>Кувалда</t>
  </si>
  <si>
    <t>универсальная, тупоносая</t>
  </si>
  <si>
    <t>110000000</t>
  </si>
  <si>
    <t>Акмолинская область, Акмолинская область, район Биржан сал, месторождение 'Семизбай'</t>
  </si>
  <si>
    <t>Кувалда с рукояткой 6кг</t>
  </si>
  <si>
    <t>277-2 Т</t>
  </si>
  <si>
    <t>430000000</t>
  </si>
  <si>
    <t>Кызылординская область, "Кызылординская область, Шиелийский район, месторождение ""Ирколь"""</t>
  </si>
  <si>
    <t>полукувалда с  пластмассовой рукояткой</t>
  </si>
  <si>
    <t>297-6 Т</t>
  </si>
  <si>
    <t>257340.100.000016</t>
  </si>
  <si>
    <t>Набор метчиков и плашек</t>
  </si>
  <si>
    <t>для нарезания резьбы</t>
  </si>
  <si>
    <t xml:space="preserve"> Кызылординская область, "Кызылординская область, Шиелийский район, месторождение ""Ирколь"""</t>
  </si>
  <si>
    <t>Набор</t>
  </si>
  <si>
    <t>Набор метчиков и плашек для нарезание резьбы от М3 - до М12мм</t>
  </si>
  <si>
    <t>307-6 Т</t>
  </si>
  <si>
    <t>257340.670.000008</t>
  </si>
  <si>
    <t>Набор фрез</t>
  </si>
  <si>
    <t>концевые, с цилиндрическим хвостиком</t>
  </si>
  <si>
    <t xml:space="preserve"> Акмолинская область, Акмолинская область, район Биржан сал, месторождение 'Семизбай'</t>
  </si>
  <si>
    <t>Набор фрез по дереву Ø15-110 мм</t>
  </si>
  <si>
    <t>315-2 Т</t>
  </si>
  <si>
    <t>259311.330.000019</t>
  </si>
  <si>
    <t>Канат</t>
  </si>
  <si>
    <t>тип ЛК-РО, талевый, стальной</t>
  </si>
  <si>
    <t>Канат 19,5-Г-1-Н-160   ГОСТ 2688-80</t>
  </si>
  <si>
    <t>983-1 Т</t>
  </si>
  <si>
    <t>271223.700.000074</t>
  </si>
  <si>
    <t>Переключатель</t>
  </si>
  <si>
    <t>для коммутации электрических цепей постоянного и переменного тока, мгновенного действия, серия АС</t>
  </si>
  <si>
    <t xml:space="preserve"> Акмолинская область, район Биржан сал, месторождение 'Семизбай'</t>
  </si>
  <si>
    <t>Переключатель AC-22 на 2 ф/п 0-I (1з+1р) (черный) TDM</t>
  </si>
  <si>
    <t>984-1 Т</t>
  </si>
  <si>
    <t>Переключатель ANC-22-2 на 2 ф/п I-0 (1з+1р)(зеленый) ИЭК</t>
  </si>
  <si>
    <t>985-1 Т</t>
  </si>
  <si>
    <t>Переключатель ANCLR-22-3на 3 ф/п I-0-II (1з+1р)(красный) TDM</t>
  </si>
  <si>
    <t>986-1 Т</t>
  </si>
  <si>
    <t>1006-3 Т</t>
  </si>
  <si>
    <t>275130.900.000002</t>
  </si>
  <si>
    <t>Элемент электронагревательный</t>
  </si>
  <si>
    <t>для водонагревателя</t>
  </si>
  <si>
    <t>ТЭН электрический 1,5кВт водяной под Аристон</t>
  </si>
  <si>
    <t>1007-3 Т</t>
  </si>
  <si>
    <t>ТЭН водяной электрический 12кВ</t>
  </si>
  <si>
    <t>1008-3 Т</t>
  </si>
  <si>
    <t xml:space="preserve"> Кызылординская область, Чиилийский район, Шиелийский с.о., с.Шиели, рудник "Ирколь"</t>
  </si>
  <si>
    <t>ТЭН резьбовой 2,5 кВт под анод М6 код: 30248</t>
  </si>
  <si>
    <t>1009-3 Т</t>
  </si>
  <si>
    <t>ТЭН 85.05.000 нерж Дэ-4 (с 07.2003) 4кВт</t>
  </si>
  <si>
    <t>1025-3 Т</t>
  </si>
  <si>
    <t>309910.000.000028</t>
  </si>
  <si>
    <t>Тачка</t>
  </si>
  <si>
    <t>для помещения грузов</t>
  </si>
  <si>
    <t>Тачка садовая одноколесовая для грузов</t>
  </si>
  <si>
    <t>АД</t>
  </si>
  <si>
    <t>4-2 Т</t>
  </si>
  <si>
    <t>139510.700.000000</t>
  </si>
  <si>
    <t>Салфетка</t>
  </si>
  <si>
    <t>техническая, из микрофибры</t>
  </si>
  <si>
    <t>100</t>
  </si>
  <si>
    <t>0</t>
  </si>
  <si>
    <t>778 Упаковка</t>
  </si>
  <si>
    <t>970240000816</t>
  </si>
  <si>
    <t>211 Материал</t>
  </si>
  <si>
    <t xml:space="preserve">Микрофибрадан жасалған әмбебап майлықтар </t>
  </si>
  <si>
    <t xml:space="preserve">Салфетки из микрофибры, универсальные </t>
  </si>
  <si>
    <t>478 упаковка</t>
  </si>
  <si>
    <t>қаптамада  3 дана</t>
  </si>
  <si>
    <t>в упаковке 3 шт</t>
  </si>
  <si>
    <t>көлемі  30*30 см,</t>
  </si>
  <si>
    <t>размер 30*30 см,</t>
  </si>
  <si>
    <t>товар</t>
  </si>
  <si>
    <t>16-3 Т</t>
  </si>
  <si>
    <t>172312.700.000016</t>
  </si>
  <si>
    <t>Ежедневник</t>
  </si>
  <si>
    <t>формат А5</t>
  </si>
  <si>
    <t>Рабочие</t>
  </si>
  <si>
    <t xml:space="preserve">Күнделік, күні қойылмаған. Ерекшелігі: мұқабасында компаниянын фирмалық логотипі,  жарық индикаторы бар (ақ түсті жарығы),  8GB,  магниттік қысымы бар  USB   жетектеуі </t>
  </si>
  <si>
    <t>Ежедневник недатированный. Особенности: на обложке фирменный логотип компании со световым индикатором (светится белым светом), на магнитной застежке USB накопитель 8GB</t>
  </si>
  <si>
    <t>106 Дизайн</t>
  </si>
  <si>
    <t xml:space="preserve">Күнделіктің басындағы ақпараттық беттер,  2021 – 2022 жылдарға арналған күнтізбеліктер. 
</t>
  </si>
  <si>
    <t>Информационные страницы в начале ежедневника, календари на 2021 – 2022 гг.</t>
  </si>
  <si>
    <t xml:space="preserve">Белгі бауы  (ляссе). Блоктар мен мұқабаның дөңгелектелген бұрышы, мұқабаның бұрышы бойынша өрнек салу, француз түбі.  Мұқабасы – жоғары сапалы былғары тері </t>
  </si>
  <si>
    <t>Закладка  (ляссе), закругленные уголки блока и обложки. Тиснение по краю обложки, французский корешок. Обложка -  высококачественная натуральная кожа.Возможность нанесения логотипа, как слепого, так и методом фольгирования.</t>
  </si>
  <si>
    <t>АО "НАК "Казатомпром"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</si>
</sst>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₸_-;\-* #,##0.00\ _₸_-;_-* &quot;-&quot;??\ _₸_-;_-@_-"/>
    <numFmt numFmtId="165" formatCode="_-* #,##0.00\ _₽_-;\-* #,##0.00\ _₽_-;_-* &quot;-&quot;??\ _₽_-;_-@_-"/>
    <numFmt numFmtId="166" formatCode="#,##0.000"/>
    <numFmt numFmtId="167" formatCode="0.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color rgb="FF222222"/>
      <name val="Inherit"/>
      <charset val="204"/>
    </font>
    <font>
      <sz val="10"/>
      <color rgb="FF22222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4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28" applyNumberFormat="0" applyAlignment="0" applyProtection="0"/>
    <xf numFmtId="0" fontId="22" fillId="6" borderId="29" applyNumberFormat="0" applyAlignment="0" applyProtection="0"/>
    <xf numFmtId="0" fontId="23" fillId="6" borderId="28" applyNumberFormat="0" applyAlignment="0" applyProtection="0"/>
    <xf numFmtId="0" fontId="24" fillId="0" borderId="30" applyNumberFormat="0" applyFill="0" applyAlignment="0" applyProtection="0"/>
    <xf numFmtId="0" fontId="25" fillId="7" borderId="31" applyNumberFormat="0" applyAlignment="0" applyProtection="0"/>
    <xf numFmtId="0" fontId="26" fillId="0" borderId="0" applyNumberFormat="0" applyFill="0" applyBorder="0" applyAlignment="0" applyProtection="0"/>
    <xf numFmtId="0" fontId="1" fillId="8" borderId="32" applyNumberFormat="0" applyFont="0" applyAlignment="0" applyProtection="0"/>
    <xf numFmtId="0" fontId="27" fillId="0" borderId="0" applyNumberFormat="0" applyFill="0" applyBorder="0" applyAlignment="0" applyProtection="0"/>
    <xf numFmtId="0" fontId="2" fillId="0" borderId="33" applyNumberFormat="0" applyFill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165" fontId="34" fillId="0" borderId="0" applyFont="0" applyFill="0" applyBorder="0" applyAlignment="0" applyProtection="0"/>
  </cellStyleXfs>
  <cellXfs count="190">
    <xf numFmtId="0" fontId="0" fillId="0" borderId="0" xfId="0"/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Border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8" fillId="0" borderId="0" xfId="0" applyNumberFormat="1" applyFont="1" applyFill="1" applyBorder="1"/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0" fillId="0" borderId="0" xfId="0" applyFill="1"/>
    <xf numFmtId="4" fontId="5" fillId="0" borderId="18" xfId="0" applyNumberFormat="1" applyFont="1" applyFill="1" applyBorder="1" applyAlignment="1">
      <alignment horizontal="righ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top" wrapText="1"/>
    </xf>
    <xf numFmtId="4" fontId="5" fillId="0" borderId="9" xfId="0" applyNumberFormat="1" applyFont="1" applyFill="1" applyBorder="1" applyAlignment="1">
      <alignment horizontal="righ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4" fontId="5" fillId="0" borderId="9" xfId="1" applyNumberFormat="1" applyFont="1" applyFill="1" applyBorder="1" applyAlignment="1">
      <alignment horizontal="righ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Fill="1" applyBorder="1" applyAlignment="1">
      <alignment horizontal="right" vertical="center" wrapText="1"/>
    </xf>
    <xf numFmtId="4" fontId="5" fillId="0" borderId="9" xfId="1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center" vertical="top" wrapText="1"/>
    </xf>
    <xf numFmtId="4" fontId="0" fillId="0" borderId="0" xfId="0" applyNumberFormat="1" applyFill="1"/>
    <xf numFmtId="4" fontId="4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/>
    <xf numFmtId="4" fontId="31" fillId="0" borderId="9" xfId="0" applyNumberFormat="1" applyFont="1" applyFill="1" applyBorder="1" applyAlignment="1">
      <alignment horizontal="right" vertical="top" wrapText="1"/>
    </xf>
    <xf numFmtId="3" fontId="31" fillId="0" borderId="9" xfId="0" applyNumberFormat="1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top" wrapText="1"/>
    </xf>
    <xf numFmtId="0" fontId="13" fillId="0" borderId="9" xfId="0" applyNumberFormat="1" applyFont="1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4" fontId="7" fillId="0" borderId="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/>
    </xf>
    <xf numFmtId="0" fontId="12" fillId="0" borderId="9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 vertical="top" wrapText="1"/>
    </xf>
    <xf numFmtId="4" fontId="5" fillId="0" borderId="8" xfId="0" applyNumberFormat="1" applyFont="1" applyFill="1" applyBorder="1" applyAlignment="1">
      <alignment horizontal="right" vertical="top" wrapText="1"/>
    </xf>
    <xf numFmtId="0" fontId="0" fillId="0" borderId="9" xfId="0" applyFill="1" applyBorder="1" applyAlignment="1">
      <alignment vertical="top"/>
    </xf>
    <xf numFmtId="0" fontId="11" fillId="0" borderId="9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/>
    </xf>
    <xf numFmtId="3" fontId="11" fillId="0" borderId="9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right" vertical="top" wrapText="1"/>
    </xf>
    <xf numFmtId="49" fontId="8" fillId="0" borderId="9" xfId="0" applyNumberFormat="1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49" fontId="8" fillId="15" borderId="9" xfId="0" applyNumberFormat="1" applyFont="1" applyFill="1" applyBorder="1" applyAlignment="1">
      <alignment horizontal="center" vertical="top" wrapText="1"/>
    </xf>
    <xf numFmtId="0" fontId="8" fillId="15" borderId="9" xfId="0" applyNumberFormat="1" applyFont="1" applyFill="1" applyBorder="1" applyAlignment="1">
      <alignment horizontal="center" vertical="top" wrapText="1"/>
    </xf>
    <xf numFmtId="4" fontId="8" fillId="15" borderId="9" xfId="0" applyNumberFormat="1" applyFont="1" applyFill="1" applyBorder="1" applyAlignment="1">
      <alignment horizontal="right" vertical="center" wrapText="1"/>
    </xf>
    <xf numFmtId="0" fontId="31" fillId="15" borderId="9" xfId="0" applyFont="1" applyFill="1" applyBorder="1" applyAlignment="1">
      <alignment horizontal="center" vertical="center" wrapText="1"/>
    </xf>
    <xf numFmtId="0" fontId="8" fillId="15" borderId="9" xfId="0" applyNumberFormat="1" applyFont="1" applyFill="1" applyBorder="1" applyAlignment="1">
      <alignment horizontal="left" vertical="top" wrapText="1"/>
    </xf>
    <xf numFmtId="49" fontId="8" fillId="15" borderId="9" xfId="0" applyNumberFormat="1" applyFont="1" applyFill="1" applyBorder="1" applyAlignment="1">
      <alignment horizontal="left" vertical="center" wrapText="1"/>
    </xf>
    <xf numFmtId="49" fontId="8" fillId="15" borderId="13" xfId="0" applyNumberFormat="1" applyFont="1" applyFill="1" applyBorder="1" applyAlignment="1">
      <alignment horizontal="left" vertical="center" wrapText="1"/>
    </xf>
    <xf numFmtId="0" fontId="8" fillId="15" borderId="9" xfId="0" applyNumberFormat="1" applyFont="1" applyFill="1" applyBorder="1" applyAlignment="1">
      <alignment horizontal="left" vertical="center" wrapText="1"/>
    </xf>
    <xf numFmtId="0" fontId="31" fillId="15" borderId="9" xfId="0" applyNumberFormat="1" applyFont="1" applyFill="1" applyBorder="1" applyAlignment="1">
      <alignment horizontal="center" vertical="center" wrapText="1"/>
    </xf>
    <xf numFmtId="0" fontId="5" fillId="15" borderId="9" xfId="0" applyNumberFormat="1" applyFont="1" applyFill="1" applyBorder="1" applyAlignment="1">
      <alignment horizontal="center" vertical="top" wrapText="1"/>
    </xf>
    <xf numFmtId="49" fontId="5" fillId="15" borderId="9" xfId="0" applyNumberFormat="1" applyFont="1" applyFill="1" applyBorder="1" applyAlignment="1">
      <alignment horizontal="center" vertical="top" wrapText="1"/>
    </xf>
    <xf numFmtId="0" fontId="0" fillId="15" borderId="9" xfId="0" applyFill="1" applyBorder="1" applyAlignment="1">
      <alignment vertical="top"/>
    </xf>
    <xf numFmtId="3" fontId="31" fillId="16" borderId="9" xfId="0" applyNumberFormat="1" applyFont="1" applyFill="1" applyBorder="1" applyAlignment="1">
      <alignment horizontal="left" vertical="top" wrapText="1"/>
    </xf>
    <xf numFmtId="3" fontId="31" fillId="16" borderId="9" xfId="0" applyNumberFormat="1" applyFont="1" applyFill="1" applyBorder="1" applyAlignment="1">
      <alignment horizontal="center" vertical="top" wrapText="1"/>
    </xf>
    <xf numFmtId="4" fontId="5" fillId="15" borderId="9" xfId="0" applyNumberFormat="1" applyFont="1" applyFill="1" applyBorder="1" applyAlignment="1">
      <alignment horizontal="right" vertical="top" wrapText="1"/>
    </xf>
    <xf numFmtId="49" fontId="5" fillId="15" borderId="9" xfId="0" applyNumberFormat="1" applyFont="1" applyFill="1" applyBorder="1" applyAlignment="1">
      <alignment horizontal="left" vertical="top" wrapText="1"/>
    </xf>
    <xf numFmtId="0" fontId="5" fillId="15" borderId="9" xfId="0" applyNumberFormat="1" applyFont="1" applyFill="1" applyBorder="1" applyAlignment="1">
      <alignment horizontal="left" vertical="top" wrapText="1"/>
    </xf>
    <xf numFmtId="0" fontId="12" fillId="15" borderId="9" xfId="0" applyNumberFormat="1" applyFont="1" applyFill="1" applyBorder="1" applyAlignment="1">
      <alignment horizontal="center" vertical="top" wrapText="1"/>
    </xf>
    <xf numFmtId="49" fontId="5" fillId="15" borderId="13" xfId="0" applyNumberFormat="1" applyFont="1" applyFill="1" applyBorder="1" applyAlignment="1">
      <alignment horizontal="left" vertical="top" wrapText="1"/>
    </xf>
    <xf numFmtId="0" fontId="13" fillId="15" borderId="9" xfId="0" applyNumberFormat="1" applyFont="1" applyFill="1" applyBorder="1" applyAlignment="1">
      <alignment horizontal="left" vertical="top" wrapText="1"/>
    </xf>
    <xf numFmtId="0" fontId="13" fillId="15" borderId="9" xfId="0" applyFont="1" applyFill="1" applyBorder="1" applyAlignment="1">
      <alignment horizontal="left" vertical="top" wrapText="1"/>
    </xf>
    <xf numFmtId="2" fontId="11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1" fontId="11" fillId="0" borderId="9" xfId="0" applyNumberFormat="1" applyFont="1" applyFill="1" applyBorder="1" applyAlignment="1">
      <alignment horizontal="left" vertical="center" wrapText="1"/>
    </xf>
    <xf numFmtId="164" fontId="11" fillId="0" borderId="9" xfId="4" applyFont="1" applyFill="1" applyBorder="1" applyAlignment="1">
      <alignment horizontal="right" vertical="center" wrapText="1"/>
    </xf>
    <xf numFmtId="164" fontId="11" fillId="0" borderId="9" xfId="5" applyNumberFormat="1" applyFont="1" applyFill="1" applyBorder="1" applyAlignment="1">
      <alignment horizontal="left" vertical="center" wrapText="1"/>
    </xf>
    <xf numFmtId="164" fontId="11" fillId="0" borderId="9" xfId="1" applyFont="1" applyFill="1" applyBorder="1" applyAlignment="1">
      <alignment horizontal="right" vertical="center" wrapText="1"/>
    </xf>
    <xf numFmtId="2" fontId="11" fillId="0" borderId="9" xfId="0" applyNumberFormat="1" applyFont="1" applyFill="1" applyBorder="1" applyAlignment="1">
      <alignment horizontal="right" vertical="center" wrapText="1"/>
    </xf>
    <xf numFmtId="2" fontId="11" fillId="0" borderId="9" xfId="0" applyNumberFormat="1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left" vertical="center"/>
    </xf>
    <xf numFmtId="165" fontId="11" fillId="0" borderId="9" xfId="29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vertical="center" wrapText="1"/>
    </xf>
    <xf numFmtId="49" fontId="11" fillId="0" borderId="9" xfId="0" applyNumberFormat="1" applyFont="1" applyFill="1" applyBorder="1" applyAlignment="1">
      <alignment horizontal="left" vertical="center"/>
    </xf>
    <xf numFmtId="164" fontId="11" fillId="0" borderId="9" xfId="5" applyNumberFormat="1" applyFont="1" applyFill="1" applyBorder="1" applyAlignment="1">
      <alignment vertical="center" wrapText="1"/>
    </xf>
    <xf numFmtId="167" fontId="11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3" fontId="31" fillId="0" borderId="9" xfId="0" applyNumberFormat="1" applyFont="1" applyFill="1" applyBorder="1" applyAlignment="1">
      <alignment horizontal="center" vertical="center" wrapText="1"/>
    </xf>
    <xf numFmtId="4" fontId="31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top" wrapText="1"/>
    </xf>
    <xf numFmtId="0" fontId="32" fillId="0" borderId="9" xfId="0" applyFont="1" applyFill="1" applyBorder="1" applyAlignment="1">
      <alignment horizontal="left" vertical="top" wrapText="1"/>
    </xf>
    <xf numFmtId="0" fontId="33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top" wrapText="1"/>
    </xf>
    <xf numFmtId="0" fontId="31" fillId="15" borderId="9" xfId="0" applyFont="1" applyFill="1" applyBorder="1" applyAlignment="1">
      <alignment horizontal="left" vertical="top" wrapText="1"/>
    </xf>
    <xf numFmtId="0" fontId="31" fillId="15" borderId="9" xfId="0" applyFont="1" applyFill="1" applyBorder="1" applyAlignment="1">
      <alignment horizontal="center" vertical="top" wrapText="1"/>
    </xf>
    <xf numFmtId="166" fontId="31" fillId="15" borderId="9" xfId="0" applyNumberFormat="1" applyFont="1" applyFill="1" applyBorder="1" applyAlignment="1">
      <alignment horizontal="right" vertical="top" wrapText="1"/>
    </xf>
    <xf numFmtId="0" fontId="30" fillId="0" borderId="9" xfId="0" applyFont="1" applyBorder="1" applyAlignment="1">
      <alignment horizontal="left" vertical="top" wrapText="1"/>
    </xf>
    <xf numFmtId="0" fontId="30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wrapText="1"/>
    </xf>
    <xf numFmtId="166" fontId="30" fillId="0" borderId="9" xfId="0" applyNumberFormat="1" applyFont="1" applyBorder="1" applyAlignment="1">
      <alignment horizontal="right" vertical="center" wrapText="1"/>
    </xf>
    <xf numFmtId="0" fontId="30" fillId="0" borderId="9" xfId="0" applyFont="1" applyBorder="1" applyAlignment="1">
      <alignment horizontal="left" wrapText="1"/>
    </xf>
    <xf numFmtId="0" fontId="30" fillId="0" borderId="9" xfId="3" applyFont="1" applyBorder="1" applyAlignment="1">
      <alignment horizontal="left" vertical="top" wrapText="1"/>
    </xf>
    <xf numFmtId="0" fontId="30" fillId="0" borderId="9" xfId="3" applyFont="1" applyBorder="1" applyAlignment="1">
      <alignment horizontal="center" vertical="top" wrapText="1"/>
    </xf>
    <xf numFmtId="166" fontId="30" fillId="0" borderId="9" xfId="3" applyNumberFormat="1" applyFont="1" applyBorder="1" applyAlignment="1">
      <alignment horizontal="right" vertical="top" wrapText="1"/>
    </xf>
    <xf numFmtId="49" fontId="2" fillId="0" borderId="9" xfId="0" applyNumberFormat="1" applyFont="1" applyBorder="1" applyAlignment="1">
      <alignment horizontal="center" wrapText="1"/>
    </xf>
    <xf numFmtId="0" fontId="31" fillId="0" borderId="9" xfId="0" applyFont="1" applyBorder="1" applyAlignment="1">
      <alignment horizontal="center" vertical="center" wrapText="1"/>
    </xf>
    <xf numFmtId="166" fontId="31" fillId="0" borderId="9" xfId="0" applyNumberFormat="1" applyFont="1" applyBorder="1" applyAlignment="1">
      <alignment horizontal="center" vertical="center" wrapText="1"/>
    </xf>
    <xf numFmtId="4" fontId="8" fillId="15" borderId="8" xfId="0" applyNumberFormat="1" applyFont="1" applyFill="1" applyBorder="1" applyAlignment="1">
      <alignment horizontal="right" vertical="center" wrapText="1"/>
    </xf>
    <xf numFmtId="4" fontId="5" fillId="15" borderId="8" xfId="0" applyNumberFormat="1" applyFont="1" applyFill="1" applyBorder="1" applyAlignment="1">
      <alignment horizontal="right" vertical="top" wrapText="1"/>
    </xf>
    <xf numFmtId="4" fontId="5" fillId="0" borderId="8" xfId="0" applyNumberFormat="1" applyFont="1" applyFill="1" applyBorder="1" applyAlignment="1">
      <alignment horizontal="right" vertical="center" wrapText="1"/>
    </xf>
    <xf numFmtId="49" fontId="10" fillId="0" borderId="6" xfId="0" applyNumberFormat="1" applyFont="1" applyFill="1" applyBorder="1" applyAlignment="1">
      <alignment horizont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5" fillId="0" borderId="4" xfId="1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  <xf numFmtId="0" fontId="8" fillId="15" borderId="34" xfId="0" applyNumberFormat="1" applyFont="1" applyFill="1" applyBorder="1" applyAlignment="1">
      <alignment horizontal="center" vertical="center" wrapText="1"/>
    </xf>
    <xf numFmtId="0" fontId="5" fillId="15" borderId="34" xfId="0" applyNumberFormat="1" applyFont="1" applyFill="1" applyBorder="1" applyAlignment="1">
      <alignment horizontal="center" vertical="top" wrapText="1"/>
    </xf>
    <xf numFmtId="2" fontId="11" fillId="0" borderId="3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left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3" fontId="31" fillId="0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166" fontId="31" fillId="0" borderId="14" xfId="0" applyNumberFormat="1" applyFont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left" vertical="top" wrapText="1"/>
    </xf>
  </cellXfs>
  <cellStyles count="30"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1" builtinId="25" customBuiltin="1"/>
    <cellStyle name="Контрольная ячейка" xfId="17" builtinId="23" customBuiltin="1"/>
    <cellStyle name="Название 2" xfId="28"/>
    <cellStyle name="Нейтральный" xfId="12" builtinId="28" customBuiltin="1"/>
    <cellStyle name="Обычный" xfId="0" builtinId="0"/>
    <cellStyle name="Обычный 2" xfId="2"/>
    <cellStyle name="Обычный 4" xfId="3"/>
    <cellStyle name="Плохой" xfId="11" builtinId="27" customBuiltin="1"/>
    <cellStyle name="Пояснение" xfId="20" builtinId="53" customBuiltin="1"/>
    <cellStyle name="Примечание" xfId="19" builtinId="10" customBuiltin="1"/>
    <cellStyle name="Связанная ячейка" xfId="16" builtinId="24" customBuiltin="1"/>
    <cellStyle name="Текст предупреждения" xfId="18" builtinId="11" customBuiltin="1"/>
    <cellStyle name="Финансовый" xfId="1" builtinId="3"/>
    <cellStyle name="Финансовый 2" xfId="5"/>
    <cellStyle name="Финансовый 3" xfId="29"/>
    <cellStyle name="Финансовый 5" xfId="4"/>
    <cellStyle name="Хороший" xfId="1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metsha/Desktop/&#1055;&#1047;_2020/&#1050;&#1086;&#1088;&#1088;&#1077;&#1082;&#1090;&#1080;&#1088;&#1086;&#1074;&#1082;&#1080;%20&#1055;&#1047;_2020/&#1057;&#1042;&#1054;&#1044;_2020_190220_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metsha/AppData/Local/Microsoft/Windows/INetCache/Content.Outlook/WMHOG5O3/&#1056;&#1072;&#1073;&#1086;&#1095;&#1080;&#1081;%20&#1087;&#1083;&#1072;&#1085;%20&#1079;&#1072;&#1082;&#1091;&#1087;&#1086;&#1082;%20&#1085;&#1072;%202020%20&#1075;&#1086;&#1076;%20&#1086;&#1090;%2019.01.2020%20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osm/AppData/Local/Microsoft/Windows/INetCache/Content.Outlook/A5UQBNVD/&#1043;&#1055;&#1047;%202020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2020"/>
      <sheetName val="анализ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3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4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5"/>
      <sheetData sheetId="6"/>
      <sheetData sheetId="7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8"/>
      <sheetData sheetId="9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10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1"/>
      <sheetData sheetId="12"/>
      <sheetData sheetId="13">
        <row r="3">
          <cell r="B3" t="str">
            <v>С НДС</v>
          </cell>
        </row>
        <row r="4">
          <cell r="B4" t="str">
            <v>Без НДС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Лист2"/>
      <sheetName val="Лист1"/>
      <sheetName val="Крупные поз."/>
      <sheetName val="ТПХ по ЕНС ТРУ"/>
      <sheetName val="Экономика простых вещей"/>
      <sheetName val="ОИН (обновлен 30.12.2019 г.)"/>
      <sheetName val="Лист3"/>
      <sheetName val="Перечень ОВХ"/>
      <sheetName val="Перечень НП обновлен в сентябре"/>
      <sheetName val="Перечень ОВХ (30.12.2019 г.)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1 Доля %</v>
          </cell>
        </row>
      </sheetData>
      <sheetData sheetId="13">
        <row r="3">
          <cell r="B3" t="str">
            <v>004 Сантиметр</v>
          </cell>
        </row>
      </sheetData>
      <sheetData sheetId="14">
        <row r="4">
          <cell r="A4" t="str">
            <v>ОТ</v>
          </cell>
        </row>
      </sheetData>
      <sheetData sheetId="15"/>
      <sheetData sheetId="16">
        <row r="3">
          <cell r="A3" t="str">
            <v>ОВХ</v>
          </cell>
        </row>
      </sheetData>
      <sheetData sheetId="17"/>
      <sheetData sheetId="18">
        <row r="4">
          <cell r="A4" t="str">
            <v>EXW</v>
          </cell>
        </row>
      </sheetData>
      <sheetData sheetId="19">
        <row r="2">
          <cell r="B2" t="str">
            <v>Календарные</v>
          </cell>
        </row>
      </sheetData>
      <sheetData sheetId="20"/>
      <sheetData sheetId="21"/>
      <sheetData sheetId="22">
        <row r="3">
          <cell r="B3" t="str">
            <v>С НДС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2019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4">
          <cell r="A4" t="str">
            <v>1 Доля %</v>
          </cell>
        </row>
      </sheetData>
      <sheetData sheetId="2">
        <row r="3">
          <cell r="B3" t="str">
            <v>004 Сантиметр</v>
          </cell>
        </row>
      </sheetData>
      <sheetData sheetId="3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4">
        <row r="3">
          <cell r="A3" t="str">
            <v>137-2</v>
          </cell>
        </row>
        <row r="4">
          <cell r="A4" t="str">
            <v>137-3</v>
          </cell>
        </row>
        <row r="5">
          <cell r="A5" t="str">
            <v>137-4</v>
          </cell>
        </row>
        <row r="6">
          <cell r="A6" t="str">
            <v>137-5</v>
          </cell>
        </row>
        <row r="7">
          <cell r="A7" t="str">
            <v>137-6</v>
          </cell>
        </row>
        <row r="8">
          <cell r="A8" t="str">
            <v>137-7</v>
          </cell>
        </row>
        <row r="9">
          <cell r="A9" t="str">
            <v>137-9</v>
          </cell>
        </row>
        <row r="10">
          <cell r="A10" t="str">
            <v>137-10</v>
          </cell>
        </row>
        <row r="11">
          <cell r="A11" t="str">
            <v>137-13</v>
          </cell>
        </row>
        <row r="12">
          <cell r="A12" t="str">
            <v>137-14</v>
          </cell>
        </row>
        <row r="13">
          <cell r="A13" t="str">
            <v>137-15</v>
          </cell>
        </row>
        <row r="14">
          <cell r="A14" t="str">
            <v>137-16</v>
          </cell>
        </row>
        <row r="15">
          <cell r="A15" t="str">
            <v>137-20</v>
          </cell>
        </row>
        <row r="16">
          <cell r="A16" t="str">
            <v>137-21</v>
          </cell>
        </row>
        <row r="17">
          <cell r="A17" t="str">
            <v>137-22</v>
          </cell>
        </row>
        <row r="18">
          <cell r="A18" t="str">
            <v>137-23</v>
          </cell>
        </row>
        <row r="19">
          <cell r="A19" t="str">
            <v>137-24</v>
          </cell>
        </row>
        <row r="20">
          <cell r="A20" t="str">
            <v>137-25</v>
          </cell>
        </row>
        <row r="21">
          <cell r="A21" t="str">
            <v>137-26</v>
          </cell>
        </row>
        <row r="22">
          <cell r="A22" t="str">
            <v>137-27</v>
          </cell>
        </row>
        <row r="23">
          <cell r="A23" t="str">
            <v>137-28</v>
          </cell>
        </row>
        <row r="24">
          <cell r="A24" t="str">
            <v>137-29</v>
          </cell>
        </row>
        <row r="25">
          <cell r="A25" t="str">
            <v>137-30</v>
          </cell>
        </row>
        <row r="26">
          <cell r="A26" t="str">
            <v>137-31</v>
          </cell>
        </row>
        <row r="27">
          <cell r="A27" t="str">
            <v>138-1</v>
          </cell>
        </row>
        <row r="28">
          <cell r="A28" t="str">
            <v>138-2</v>
          </cell>
        </row>
        <row r="29">
          <cell r="A29" t="str">
            <v>138-3</v>
          </cell>
        </row>
        <row r="30">
          <cell r="A30" t="str">
            <v>138-4</v>
          </cell>
        </row>
        <row r="31">
          <cell r="A31" t="str">
            <v>138-5</v>
          </cell>
        </row>
        <row r="32">
          <cell r="A32" t="str">
            <v>138-6</v>
          </cell>
        </row>
        <row r="33">
          <cell r="A33" t="str">
            <v>138-8</v>
          </cell>
        </row>
        <row r="34">
          <cell r="A34" t="str">
            <v>138-9</v>
          </cell>
        </row>
        <row r="35">
          <cell r="A35" t="str">
            <v>138-10</v>
          </cell>
        </row>
        <row r="36">
          <cell r="A36">
            <v>139</v>
          </cell>
        </row>
        <row r="37">
          <cell r="A37" t="str">
            <v>137-32</v>
          </cell>
        </row>
        <row r="38">
          <cell r="A38" t="str">
            <v>137-34</v>
          </cell>
        </row>
        <row r="39">
          <cell r="A39" t="str">
            <v>137-35</v>
          </cell>
        </row>
        <row r="40">
          <cell r="A40" t="str">
            <v>137-36</v>
          </cell>
        </row>
        <row r="41">
          <cell r="A41" t="str">
            <v>137-37</v>
          </cell>
        </row>
        <row r="42">
          <cell r="A42" t="str">
            <v>137-38</v>
          </cell>
        </row>
        <row r="43">
          <cell r="A43" t="str">
            <v>137-39</v>
          </cell>
        </row>
        <row r="44">
          <cell r="A44" t="str">
            <v>137-40</v>
          </cell>
        </row>
        <row r="45">
          <cell r="A45" t="str">
            <v>137-41</v>
          </cell>
        </row>
        <row r="46">
          <cell r="A46" t="str">
            <v>137-43</v>
          </cell>
        </row>
        <row r="47">
          <cell r="A47" t="str">
            <v>137-44</v>
          </cell>
        </row>
        <row r="48">
          <cell r="A48" t="str">
            <v>137-45</v>
          </cell>
        </row>
        <row r="49">
          <cell r="A49" t="str">
            <v>137-33</v>
          </cell>
        </row>
        <row r="50">
          <cell r="A50" t="str">
            <v>137-42</v>
          </cell>
        </row>
        <row r="51">
          <cell r="A51" t="str">
            <v>137-46</v>
          </cell>
        </row>
        <row r="52">
          <cell r="A52" t="str">
            <v>150</v>
          </cell>
        </row>
      </sheetData>
      <sheetData sheetId="5">
        <row r="3">
          <cell r="A3" t="str">
            <v>ОВХ</v>
          </cell>
        </row>
      </sheetData>
      <sheetData sheetId="6"/>
      <sheetData sheetId="7">
        <row r="4">
          <cell r="A4" t="str">
            <v>EXW</v>
          </cell>
        </row>
      </sheetData>
      <sheetData sheetId="8">
        <row r="2">
          <cell r="B2" t="str">
            <v>Календарные</v>
          </cell>
        </row>
      </sheetData>
      <sheetData sheetId="9"/>
      <sheetData sheetId="10"/>
      <sheetData sheetId="11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tru.kz/code_new.jsp?&amp;t=%D0%BA%D0%BE%D0%BD%D1%81%D0%BE%D0%BB%D1%8C%D0%BD%D1%8B%D0%B9&amp;s=common&amp;p=10&amp;n=0&amp;S=281314%2E130,281314%2E900&amp;N=%D0%9D%D0%B0%D1%81%D0%BE%D1%81&amp;fc=1&amp;fg=1&amp;new=281314.900.000061" TargetMode="External"/><Relationship Id="rId2" Type="http://schemas.openxmlformats.org/officeDocument/2006/relationships/hyperlink" Target="http://enstru.kz/code_new.jsp?&amp;t=%D0%B0%D1%80%D1%82%D0%B5%D0%B7%D0%B8%D0%B0%D0%BD%D1%81%D0%BA%D0%B8%D0%B9&amp;s=common&amp;p=10&amp;n=0&amp;S=281314%2E100,281314%2E900&amp;N=%D0%9D%D0%B0%D1%81%D0%BE%D1%81&amp;fc=1&amp;fg=1&amp;new=281314.100.000000" TargetMode="External"/><Relationship Id="rId1" Type="http://schemas.openxmlformats.org/officeDocument/2006/relationships/hyperlink" Target="https://enstru.kz/code_new.jsp?&amp;t=%D0%A8%D1%83%D1%80%D1%83%D0%BF%20%D1%81%20%D0%BF%D0%BB%D0%BE%D1%81%D0%BA%D0%BE%D0%B9%20%D0%B3%D0%BE%D0%BB%D0%BE%D0%B2%D0%BA%D0%BE%D0%B9%20%D1%81%D1%82%D0%B0%D0%BB%D1%8C%D0%BD%D0%BE%D0%B9%20%D0%B4%D0%B8%D0%B0%D0%BC%D0%B5%D1%82%D1%80&amp;s=common&amp;p=10&amp;n=0&amp;S=259411%2E900&amp;N=%D0%A8%D1%83%D1%80%D1%83%D0%BF%20%D1%81%20%D0%BF%D0%BB%D0%BE%D1%81%D0%BA%D0%BE%D0%B9%20%D0%B3%D0%BE%D0%BB%D0%BE%D0%B2%D0%BA%D0%BE%D0%B9&amp;fc=1&amp;fg=1&amp;new=259411.900.00004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7"/>
  <sheetViews>
    <sheetView tabSelected="1" topLeftCell="A34" zoomScale="85" zoomScaleNormal="85" workbookViewId="0">
      <selection activeCell="BD16" sqref="BD16"/>
    </sheetView>
  </sheetViews>
  <sheetFormatPr defaultRowHeight="15"/>
  <cols>
    <col min="1" max="1" width="24.28515625" style="21" customWidth="1"/>
    <col min="2" max="11" width="9.140625" style="21"/>
    <col min="12" max="12" width="10.5703125" style="21" customWidth="1"/>
    <col min="13" max="15" width="9.140625" style="21"/>
    <col min="16" max="16" width="13.42578125" style="21" customWidth="1"/>
    <col min="17" max="17" width="19" style="21" customWidth="1"/>
    <col min="18" max="29" width="9.140625" style="21"/>
    <col min="30" max="30" width="14.42578125" style="39" customWidth="1"/>
    <col min="31" max="31" width="15.7109375" style="39" customWidth="1"/>
    <col min="32" max="32" width="15.7109375" style="21" customWidth="1"/>
    <col min="33" max="35" width="9.140625" style="21"/>
    <col min="36" max="36" width="14.42578125" style="21" customWidth="1"/>
    <col min="37" max="38" width="9.140625" style="21"/>
    <col min="39" max="39" width="14.28515625" style="21" customWidth="1"/>
    <col min="40" max="40" width="14.85546875" style="21" customWidth="1"/>
    <col min="41" max="41" width="32.85546875" style="21" customWidth="1"/>
    <col min="42" max="47" width="9.140625" style="21"/>
    <col min="48" max="57" width="6.5703125" style="21" customWidth="1"/>
    <col min="58" max="80" width="6.28515625" style="21" customWidth="1"/>
    <col min="81" max="16384" width="9.140625" style="21"/>
  </cols>
  <sheetData>
    <row r="1" spans="1:8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  <c r="AF1" s="2"/>
      <c r="AG1" s="2"/>
      <c r="AH1" s="2"/>
      <c r="AI1" s="2"/>
      <c r="AJ1" s="2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</row>
    <row r="2" spans="1:80" ht="20.25">
      <c r="A2" s="5"/>
      <c r="B2" s="5"/>
      <c r="C2" s="5"/>
      <c r="D2" s="49" t="s">
        <v>114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6"/>
      <c r="AL2" s="6"/>
      <c r="AM2" s="7"/>
      <c r="AN2" s="7"/>
      <c r="AO2" s="7"/>
      <c r="AP2" s="7"/>
      <c r="AQ2" s="7"/>
      <c r="AR2" s="7"/>
      <c r="AS2" s="7"/>
      <c r="AT2" s="7"/>
      <c r="AU2" s="7"/>
    </row>
    <row r="3" spans="1:80" ht="20.25">
      <c r="A3" s="5"/>
      <c r="B3" s="5"/>
      <c r="C3" s="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40"/>
      <c r="AE3" s="40"/>
      <c r="AF3" s="16"/>
      <c r="AG3" s="16"/>
      <c r="AH3" s="16"/>
      <c r="AI3" s="16"/>
      <c r="AJ3" s="16"/>
      <c r="AK3" s="6"/>
      <c r="AL3" s="6"/>
      <c r="AM3" s="7"/>
      <c r="AN3" s="7"/>
      <c r="AO3" s="7"/>
      <c r="AP3" s="7"/>
      <c r="AQ3" s="7"/>
      <c r="AR3" s="7"/>
      <c r="AS3" s="7"/>
      <c r="AT3" s="7"/>
      <c r="AU3" s="7"/>
    </row>
    <row r="4" spans="1:80" ht="15.75" thickBot="1">
      <c r="A4" s="1"/>
      <c r="B4" s="2"/>
      <c r="C4" s="2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9"/>
      <c r="AD4" s="41"/>
      <c r="AE4" s="41"/>
      <c r="AF4" s="9"/>
      <c r="AG4" s="9"/>
      <c r="AH4" s="9"/>
      <c r="AI4" s="9"/>
      <c r="AJ4" s="8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80" ht="50.25" customHeight="1" thickBot="1">
      <c r="A5" s="130" t="s">
        <v>0</v>
      </c>
      <c r="B5" s="59" t="s">
        <v>1</v>
      </c>
      <c r="C5" s="59" t="s">
        <v>2</v>
      </c>
      <c r="D5" s="59" t="s">
        <v>3</v>
      </c>
      <c r="E5" s="59" t="s">
        <v>4</v>
      </c>
      <c r="F5" s="59" t="s">
        <v>5</v>
      </c>
      <c r="G5" s="59" t="s">
        <v>6</v>
      </c>
      <c r="H5" s="59" t="s">
        <v>7</v>
      </c>
      <c r="I5" s="59" t="s">
        <v>8</v>
      </c>
      <c r="J5" s="59" t="s">
        <v>9</v>
      </c>
      <c r="K5" s="59" t="s">
        <v>10</v>
      </c>
      <c r="L5" s="59" t="s">
        <v>11</v>
      </c>
      <c r="M5" s="59" t="s">
        <v>12</v>
      </c>
      <c r="N5" s="59" t="s">
        <v>13</v>
      </c>
      <c r="O5" s="59" t="s">
        <v>14</v>
      </c>
      <c r="P5" s="59" t="s">
        <v>15</v>
      </c>
      <c r="Q5" s="59" t="s">
        <v>16</v>
      </c>
      <c r="R5" s="59" t="s">
        <v>17</v>
      </c>
      <c r="S5" s="59" t="s">
        <v>18</v>
      </c>
      <c r="T5" s="59"/>
      <c r="U5" s="59"/>
      <c r="V5" s="59"/>
      <c r="W5" s="59"/>
      <c r="X5" s="59" t="s">
        <v>19</v>
      </c>
      <c r="Y5" s="59"/>
      <c r="Z5" s="59"/>
      <c r="AA5" s="59" t="s">
        <v>20</v>
      </c>
      <c r="AB5" s="59" t="s">
        <v>21</v>
      </c>
      <c r="AC5" s="59" t="s">
        <v>22</v>
      </c>
      <c r="AD5" s="59"/>
      <c r="AE5" s="59"/>
      <c r="AF5" s="59"/>
      <c r="AG5" s="59" t="s">
        <v>23</v>
      </c>
      <c r="AH5" s="59"/>
      <c r="AI5" s="59"/>
      <c r="AJ5" s="59" t="s">
        <v>24</v>
      </c>
      <c r="AK5" s="59" t="s">
        <v>25</v>
      </c>
      <c r="AL5" s="59"/>
      <c r="AM5" s="60" t="s">
        <v>26</v>
      </c>
      <c r="AN5" s="52"/>
      <c r="AO5" s="52"/>
      <c r="AP5" s="52"/>
      <c r="AQ5" s="52"/>
      <c r="AR5" s="52"/>
      <c r="AS5" s="52"/>
      <c r="AT5" s="52"/>
      <c r="AU5" s="53"/>
      <c r="AV5" s="51" t="s">
        <v>26</v>
      </c>
      <c r="AW5" s="52"/>
      <c r="AX5" s="52"/>
      <c r="AY5" s="52"/>
      <c r="AZ5" s="52"/>
      <c r="BA5" s="52"/>
      <c r="BB5" s="52"/>
      <c r="BC5" s="52"/>
      <c r="BD5" s="53"/>
      <c r="BE5" s="60" t="s">
        <v>26</v>
      </c>
      <c r="BF5" s="52"/>
      <c r="BG5" s="52"/>
      <c r="BH5" s="52"/>
      <c r="BI5" s="52"/>
      <c r="BJ5" s="52"/>
      <c r="BK5" s="52"/>
      <c r="BL5" s="52"/>
      <c r="BM5" s="53"/>
      <c r="BN5" s="60" t="s">
        <v>26</v>
      </c>
      <c r="BO5" s="52"/>
      <c r="BP5" s="52"/>
      <c r="BQ5" s="52"/>
      <c r="BR5" s="52"/>
      <c r="BS5" s="52"/>
      <c r="BT5" s="52"/>
      <c r="BU5" s="52"/>
      <c r="BV5" s="53"/>
      <c r="BW5" s="62" t="s">
        <v>26</v>
      </c>
      <c r="BX5" s="63"/>
      <c r="BY5" s="63"/>
      <c r="BZ5" s="63"/>
      <c r="CA5" s="63"/>
      <c r="CB5" s="64"/>
    </row>
    <row r="6" spans="1:80" ht="63.75">
      <c r="A6" s="131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 t="s">
        <v>27</v>
      </c>
      <c r="T6" s="48"/>
      <c r="U6" s="44" t="s">
        <v>28</v>
      </c>
      <c r="V6" s="48" t="s">
        <v>29</v>
      </c>
      <c r="W6" s="48"/>
      <c r="X6" s="48"/>
      <c r="Y6" s="48"/>
      <c r="Z6" s="48"/>
      <c r="AA6" s="48"/>
      <c r="AB6" s="48"/>
      <c r="AC6" s="48" t="s">
        <v>30</v>
      </c>
      <c r="AD6" s="50" t="s">
        <v>31</v>
      </c>
      <c r="AE6" s="50" t="s">
        <v>32</v>
      </c>
      <c r="AF6" s="48" t="s">
        <v>33</v>
      </c>
      <c r="AG6" s="48" t="s">
        <v>30</v>
      </c>
      <c r="AH6" s="48" t="s">
        <v>32</v>
      </c>
      <c r="AI6" s="48" t="s">
        <v>33</v>
      </c>
      <c r="AJ6" s="48"/>
      <c r="AK6" s="48" t="s">
        <v>34</v>
      </c>
      <c r="AL6" s="48" t="s">
        <v>35</v>
      </c>
      <c r="AM6" s="57" t="s">
        <v>36</v>
      </c>
      <c r="AN6" s="55"/>
      <c r="AO6" s="56"/>
      <c r="AP6" s="57" t="s">
        <v>37</v>
      </c>
      <c r="AQ6" s="55"/>
      <c r="AR6" s="56"/>
      <c r="AS6" s="48" t="s">
        <v>38</v>
      </c>
      <c r="AT6" s="48"/>
      <c r="AU6" s="58"/>
      <c r="AV6" s="54" t="s">
        <v>103</v>
      </c>
      <c r="AW6" s="55"/>
      <c r="AX6" s="56"/>
      <c r="AY6" s="57" t="s">
        <v>104</v>
      </c>
      <c r="AZ6" s="55"/>
      <c r="BA6" s="56"/>
      <c r="BB6" s="48" t="s">
        <v>105</v>
      </c>
      <c r="BC6" s="48"/>
      <c r="BD6" s="58"/>
      <c r="BE6" s="57" t="s">
        <v>106</v>
      </c>
      <c r="BF6" s="55"/>
      <c r="BG6" s="56"/>
      <c r="BH6" s="57" t="s">
        <v>107</v>
      </c>
      <c r="BI6" s="55"/>
      <c r="BJ6" s="56"/>
      <c r="BK6" s="48" t="s">
        <v>108</v>
      </c>
      <c r="BL6" s="48"/>
      <c r="BM6" s="58"/>
      <c r="BN6" s="57" t="s">
        <v>109</v>
      </c>
      <c r="BO6" s="55"/>
      <c r="BP6" s="56"/>
      <c r="BQ6" s="57" t="s">
        <v>110</v>
      </c>
      <c r="BR6" s="55"/>
      <c r="BS6" s="56"/>
      <c r="BT6" s="48" t="s">
        <v>111</v>
      </c>
      <c r="BU6" s="48"/>
      <c r="BV6" s="58"/>
      <c r="BW6" s="65" t="s">
        <v>112</v>
      </c>
      <c r="BX6" s="66"/>
      <c r="BY6" s="67"/>
      <c r="BZ6" s="65" t="s">
        <v>113</v>
      </c>
      <c r="CA6" s="66"/>
      <c r="CB6" s="132"/>
    </row>
    <row r="7" spans="1:80" ht="77.25" thickBot="1">
      <c r="A7" s="133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45" t="s">
        <v>39</v>
      </c>
      <c r="T7" s="45" t="s">
        <v>40</v>
      </c>
      <c r="U7" s="45" t="s">
        <v>41</v>
      </c>
      <c r="V7" s="45" t="s">
        <v>42</v>
      </c>
      <c r="W7" s="45" t="s">
        <v>41</v>
      </c>
      <c r="X7" s="45" t="s">
        <v>43</v>
      </c>
      <c r="Y7" s="45" t="s">
        <v>44</v>
      </c>
      <c r="Z7" s="45" t="s">
        <v>45</v>
      </c>
      <c r="AA7" s="61"/>
      <c r="AB7" s="61"/>
      <c r="AC7" s="61"/>
      <c r="AD7" s="134"/>
      <c r="AE7" s="134"/>
      <c r="AF7" s="61"/>
      <c r="AG7" s="61"/>
      <c r="AH7" s="61"/>
      <c r="AI7" s="61"/>
      <c r="AJ7" s="61"/>
      <c r="AK7" s="61"/>
      <c r="AL7" s="61"/>
      <c r="AM7" s="45" t="s">
        <v>46</v>
      </c>
      <c r="AN7" s="45" t="s">
        <v>47</v>
      </c>
      <c r="AO7" s="45" t="s">
        <v>48</v>
      </c>
      <c r="AP7" s="45" t="s">
        <v>46</v>
      </c>
      <c r="AQ7" s="45" t="s">
        <v>47</v>
      </c>
      <c r="AR7" s="45" t="s">
        <v>48</v>
      </c>
      <c r="AS7" s="45" t="s">
        <v>46</v>
      </c>
      <c r="AT7" s="45" t="s">
        <v>47</v>
      </c>
      <c r="AU7" s="11" t="s">
        <v>48</v>
      </c>
      <c r="AV7" s="15" t="s">
        <v>46</v>
      </c>
      <c r="AW7" s="45" t="s">
        <v>47</v>
      </c>
      <c r="AX7" s="45" t="s">
        <v>48</v>
      </c>
      <c r="AY7" s="45" t="s">
        <v>46</v>
      </c>
      <c r="AZ7" s="45" t="s">
        <v>47</v>
      </c>
      <c r="BA7" s="45" t="s">
        <v>48</v>
      </c>
      <c r="BB7" s="45" t="s">
        <v>46</v>
      </c>
      <c r="BC7" s="45" t="s">
        <v>47</v>
      </c>
      <c r="BD7" s="11" t="s">
        <v>48</v>
      </c>
      <c r="BE7" s="45" t="s">
        <v>46</v>
      </c>
      <c r="BF7" s="45" t="s">
        <v>47</v>
      </c>
      <c r="BG7" s="45" t="s">
        <v>48</v>
      </c>
      <c r="BH7" s="45" t="s">
        <v>46</v>
      </c>
      <c r="BI7" s="45" t="s">
        <v>47</v>
      </c>
      <c r="BJ7" s="45" t="s">
        <v>48</v>
      </c>
      <c r="BK7" s="45" t="s">
        <v>46</v>
      </c>
      <c r="BL7" s="45" t="s">
        <v>47</v>
      </c>
      <c r="BM7" s="11" t="s">
        <v>48</v>
      </c>
      <c r="BN7" s="45" t="s">
        <v>46</v>
      </c>
      <c r="BO7" s="45" t="s">
        <v>47</v>
      </c>
      <c r="BP7" s="45" t="s">
        <v>48</v>
      </c>
      <c r="BQ7" s="45" t="s">
        <v>46</v>
      </c>
      <c r="BR7" s="45" t="s">
        <v>47</v>
      </c>
      <c r="BS7" s="45" t="s">
        <v>48</v>
      </c>
      <c r="BT7" s="45" t="s">
        <v>46</v>
      </c>
      <c r="BU7" s="45" t="s">
        <v>47</v>
      </c>
      <c r="BV7" s="11" t="s">
        <v>48</v>
      </c>
      <c r="BW7" s="45" t="s">
        <v>46</v>
      </c>
      <c r="BX7" s="45" t="s">
        <v>47</v>
      </c>
      <c r="BY7" s="45" t="s">
        <v>48</v>
      </c>
      <c r="BZ7" s="45" t="s">
        <v>46</v>
      </c>
      <c r="CA7" s="45" t="s">
        <v>47</v>
      </c>
      <c r="CB7" s="11" t="s">
        <v>48</v>
      </c>
    </row>
    <row r="8" spans="1:80" ht="15.75" thickBot="1">
      <c r="A8" s="156" t="s">
        <v>49</v>
      </c>
      <c r="B8" s="12" t="s">
        <v>50</v>
      </c>
      <c r="C8" s="12" t="s">
        <v>51</v>
      </c>
      <c r="D8" s="156" t="s">
        <v>52</v>
      </c>
      <c r="E8" s="12" t="s">
        <v>53</v>
      </c>
      <c r="F8" s="12" t="s">
        <v>54</v>
      </c>
      <c r="G8" s="156" t="s">
        <v>55</v>
      </c>
      <c r="H8" s="12" t="s">
        <v>56</v>
      </c>
      <c r="I8" s="12" t="s">
        <v>57</v>
      </c>
      <c r="J8" s="156" t="s">
        <v>58</v>
      </c>
      <c r="K8" s="12" t="s">
        <v>59</v>
      </c>
      <c r="L8" s="12" t="s">
        <v>60</v>
      </c>
      <c r="M8" s="156" t="s">
        <v>61</v>
      </c>
      <c r="N8" s="12" t="s">
        <v>62</v>
      </c>
      <c r="O8" s="12" t="s">
        <v>63</v>
      </c>
      <c r="P8" s="156" t="s">
        <v>64</v>
      </c>
      <c r="Q8" s="12" t="s">
        <v>65</v>
      </c>
      <c r="R8" s="12" t="s">
        <v>66</v>
      </c>
      <c r="S8" s="156" t="s">
        <v>67</v>
      </c>
      <c r="T8" s="12" t="s">
        <v>68</v>
      </c>
      <c r="U8" s="12" t="s">
        <v>69</v>
      </c>
      <c r="V8" s="156" t="s">
        <v>70</v>
      </c>
      <c r="W8" s="12" t="s">
        <v>71</v>
      </c>
      <c r="X8" s="12" t="s">
        <v>72</v>
      </c>
      <c r="Y8" s="12" t="s">
        <v>73</v>
      </c>
      <c r="Z8" s="12" t="s">
        <v>74</v>
      </c>
      <c r="AA8" s="12" t="s">
        <v>75</v>
      </c>
      <c r="AB8" s="12" t="s">
        <v>76</v>
      </c>
      <c r="AC8" s="12" t="s">
        <v>77</v>
      </c>
      <c r="AD8" s="157" t="s">
        <v>78</v>
      </c>
      <c r="AE8" s="158" t="s">
        <v>79</v>
      </c>
      <c r="AF8" s="12" t="s">
        <v>80</v>
      </c>
      <c r="AG8" s="12" t="s">
        <v>81</v>
      </c>
      <c r="AH8" s="156" t="s">
        <v>82</v>
      </c>
      <c r="AI8" s="12" t="s">
        <v>83</v>
      </c>
      <c r="AJ8" s="12" t="s">
        <v>84</v>
      </c>
      <c r="AK8" s="13" t="s">
        <v>85</v>
      </c>
      <c r="AL8" s="12" t="s">
        <v>86</v>
      </c>
      <c r="AM8" s="12" t="s">
        <v>87</v>
      </c>
      <c r="AN8" s="13" t="s">
        <v>88</v>
      </c>
      <c r="AO8" s="12" t="s">
        <v>89</v>
      </c>
      <c r="AP8" s="12" t="s">
        <v>90</v>
      </c>
      <c r="AQ8" s="13" t="s">
        <v>91</v>
      </c>
      <c r="AR8" s="12" t="s">
        <v>92</v>
      </c>
      <c r="AS8" s="12" t="s">
        <v>93</v>
      </c>
      <c r="AT8" s="12" t="s">
        <v>94</v>
      </c>
      <c r="AU8" s="14" t="s">
        <v>95</v>
      </c>
      <c r="AV8" s="22"/>
      <c r="AW8" s="23"/>
      <c r="AX8" s="23"/>
      <c r="AY8" s="23"/>
      <c r="AZ8" s="24"/>
      <c r="BA8" s="25"/>
      <c r="BB8" s="24"/>
      <c r="BC8" s="24"/>
      <c r="BD8" s="24"/>
      <c r="BE8" s="24"/>
      <c r="BF8" s="24"/>
      <c r="BG8" s="22"/>
      <c r="BH8" s="23"/>
      <c r="BI8" s="23"/>
      <c r="BJ8" s="23"/>
      <c r="BK8" s="24"/>
      <c r="BL8" s="25"/>
      <c r="BM8" s="24"/>
      <c r="BN8" s="24"/>
      <c r="BO8" s="24"/>
      <c r="BP8" s="24"/>
      <c r="BQ8" s="24"/>
      <c r="BR8" s="22"/>
      <c r="BS8" s="23"/>
      <c r="BT8" s="23"/>
      <c r="BU8" s="23"/>
      <c r="BV8" s="24"/>
      <c r="BW8" s="25"/>
      <c r="BX8" s="24"/>
      <c r="BY8" s="24"/>
      <c r="BZ8" s="24"/>
      <c r="CA8" s="24"/>
      <c r="CB8" s="24"/>
    </row>
    <row r="9" spans="1:80" ht="30" customHeight="1">
      <c r="A9" s="159" t="s">
        <v>625</v>
      </c>
      <c r="B9" s="160"/>
      <c r="C9" s="160"/>
      <c r="D9" s="160" t="s">
        <v>596</v>
      </c>
      <c r="E9" s="160" t="s">
        <v>597</v>
      </c>
      <c r="F9" s="161" t="s">
        <v>598</v>
      </c>
      <c r="G9" s="161" t="s">
        <v>599</v>
      </c>
      <c r="H9" s="160" t="s">
        <v>96</v>
      </c>
      <c r="I9" s="160"/>
      <c r="J9" s="160" t="s">
        <v>97</v>
      </c>
      <c r="K9" s="160" t="s">
        <v>600</v>
      </c>
      <c r="L9" s="160">
        <v>710000000</v>
      </c>
      <c r="M9" s="160" t="s">
        <v>405</v>
      </c>
      <c r="N9" s="160" t="s">
        <v>304</v>
      </c>
      <c r="O9" s="160" t="s">
        <v>98</v>
      </c>
      <c r="P9" s="160">
        <v>710000000</v>
      </c>
      <c r="Q9" s="160" t="s">
        <v>405</v>
      </c>
      <c r="R9" s="160" t="s">
        <v>99</v>
      </c>
      <c r="S9" s="160"/>
      <c r="T9" s="160"/>
      <c r="U9" s="160" t="s">
        <v>100</v>
      </c>
      <c r="V9" s="160"/>
      <c r="W9" s="160"/>
      <c r="X9" s="160" t="s">
        <v>78</v>
      </c>
      <c r="Y9" s="160" t="s">
        <v>601</v>
      </c>
      <c r="Z9" s="160" t="s">
        <v>348</v>
      </c>
      <c r="AA9" s="160" t="s">
        <v>602</v>
      </c>
      <c r="AB9" s="160" t="s">
        <v>101</v>
      </c>
      <c r="AC9" s="162">
        <v>120</v>
      </c>
      <c r="AD9" s="163">
        <v>358.33</v>
      </c>
      <c r="AE9" s="164">
        <v>42999.6</v>
      </c>
      <c r="AF9" s="164">
        <v>48159.552000000003</v>
      </c>
      <c r="AG9" s="162"/>
      <c r="AH9" s="162">
        <v>0</v>
      </c>
      <c r="AI9" s="162">
        <v>0</v>
      </c>
      <c r="AJ9" s="160" t="s">
        <v>603</v>
      </c>
      <c r="AK9" s="165"/>
      <c r="AL9" s="165"/>
      <c r="AM9" s="161" t="s">
        <v>604</v>
      </c>
      <c r="AN9" s="166" t="s">
        <v>605</v>
      </c>
      <c r="AO9" s="161" t="s">
        <v>606</v>
      </c>
      <c r="AP9" s="161" t="s">
        <v>607</v>
      </c>
      <c r="AQ9" s="166" t="s">
        <v>608</v>
      </c>
      <c r="AR9" s="161" t="s">
        <v>609</v>
      </c>
      <c r="AS9" s="161" t="s">
        <v>482</v>
      </c>
      <c r="AT9" s="161" t="s">
        <v>610</v>
      </c>
      <c r="AU9" s="167" t="s">
        <v>611</v>
      </c>
      <c r="AV9" s="128" t="s">
        <v>595</v>
      </c>
      <c r="AW9" s="129"/>
      <c r="AX9" s="19" t="s">
        <v>612</v>
      </c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8"/>
      <c r="BT9" s="18"/>
      <c r="BU9" s="18"/>
      <c r="BV9" s="20"/>
      <c r="BW9" s="35"/>
      <c r="BX9" s="20"/>
      <c r="BY9" s="20"/>
      <c r="BZ9" s="20"/>
      <c r="CA9" s="20"/>
      <c r="CB9" s="20"/>
    </row>
    <row r="10" spans="1:80" ht="30" customHeight="1">
      <c r="A10" s="124" t="s">
        <v>625</v>
      </c>
      <c r="B10" s="18"/>
      <c r="C10" s="18"/>
      <c r="D10" s="18" t="s">
        <v>613</v>
      </c>
      <c r="E10" s="18" t="s">
        <v>614</v>
      </c>
      <c r="F10" s="125" t="s">
        <v>615</v>
      </c>
      <c r="G10" s="125" t="s">
        <v>616</v>
      </c>
      <c r="H10" s="18" t="s">
        <v>96</v>
      </c>
      <c r="I10" s="18"/>
      <c r="J10" s="18" t="s">
        <v>97</v>
      </c>
      <c r="K10" s="18" t="s">
        <v>600</v>
      </c>
      <c r="L10" s="18">
        <v>710000000</v>
      </c>
      <c r="M10" s="18" t="s">
        <v>405</v>
      </c>
      <c r="N10" s="18" t="s">
        <v>304</v>
      </c>
      <c r="O10" s="18" t="s">
        <v>98</v>
      </c>
      <c r="P10" s="18">
        <v>710000000</v>
      </c>
      <c r="Q10" s="18" t="s">
        <v>405</v>
      </c>
      <c r="R10" s="18" t="s">
        <v>99</v>
      </c>
      <c r="S10" s="18" t="s">
        <v>211</v>
      </c>
      <c r="T10" s="18" t="s">
        <v>617</v>
      </c>
      <c r="U10" s="18"/>
      <c r="V10" s="18"/>
      <c r="W10" s="18"/>
      <c r="X10" s="18" t="s">
        <v>78</v>
      </c>
      <c r="Y10" s="18" t="s">
        <v>601</v>
      </c>
      <c r="Z10" s="18" t="s">
        <v>348</v>
      </c>
      <c r="AA10" s="18" t="s">
        <v>477</v>
      </c>
      <c r="AB10" s="18" t="s">
        <v>101</v>
      </c>
      <c r="AC10" s="32">
        <v>200</v>
      </c>
      <c r="AD10" s="33">
        <v>9616.67</v>
      </c>
      <c r="AE10" s="34">
        <v>1923334</v>
      </c>
      <c r="AF10" s="34">
        <v>2154134.08</v>
      </c>
      <c r="AG10" s="32"/>
      <c r="AH10" s="32">
        <v>0</v>
      </c>
      <c r="AI10" s="32">
        <v>0</v>
      </c>
      <c r="AJ10" s="18" t="s">
        <v>603</v>
      </c>
      <c r="AK10" s="20"/>
      <c r="AL10" s="20"/>
      <c r="AM10" s="125" t="s">
        <v>217</v>
      </c>
      <c r="AN10" s="126" t="s">
        <v>618</v>
      </c>
      <c r="AO10" s="125" t="s">
        <v>619</v>
      </c>
      <c r="AP10" s="125" t="s">
        <v>620</v>
      </c>
      <c r="AQ10" s="126" t="s">
        <v>621</v>
      </c>
      <c r="AR10" s="125" t="s">
        <v>622</v>
      </c>
      <c r="AS10" s="125" t="s">
        <v>623</v>
      </c>
      <c r="AT10" s="125" t="s">
        <v>624</v>
      </c>
      <c r="AU10" s="127"/>
      <c r="AV10" s="128" t="s">
        <v>595</v>
      </c>
      <c r="AW10" s="129"/>
      <c r="AX10" s="19" t="s">
        <v>612</v>
      </c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8"/>
      <c r="BT10" s="18"/>
      <c r="BU10" s="18"/>
      <c r="BV10" s="20"/>
      <c r="BW10" s="35"/>
      <c r="BX10" s="20"/>
      <c r="BY10" s="20"/>
      <c r="BZ10" s="20"/>
      <c r="CA10" s="20"/>
      <c r="CB10" s="20"/>
    </row>
    <row r="11" spans="1:80" ht="21.75" customHeight="1">
      <c r="A11" s="168" t="s">
        <v>292</v>
      </c>
      <c r="B11" s="17"/>
      <c r="C11" s="17"/>
      <c r="D11" s="37" t="s">
        <v>115</v>
      </c>
      <c r="E11" s="37" t="s">
        <v>116</v>
      </c>
      <c r="F11" s="37" t="s">
        <v>117</v>
      </c>
      <c r="G11" s="37" t="s">
        <v>118</v>
      </c>
      <c r="H11" s="17" t="s">
        <v>96</v>
      </c>
      <c r="I11" s="17"/>
      <c r="J11" s="17" t="s">
        <v>97</v>
      </c>
      <c r="K11" s="38">
        <v>20</v>
      </c>
      <c r="L11" s="68">
        <v>791110000</v>
      </c>
      <c r="M11" s="17" t="s">
        <v>209</v>
      </c>
      <c r="N11" s="17" t="s">
        <v>304</v>
      </c>
      <c r="O11" s="17" t="s">
        <v>98</v>
      </c>
      <c r="P11" s="68">
        <v>615637100</v>
      </c>
      <c r="Q11" s="17" t="s">
        <v>210</v>
      </c>
      <c r="R11" s="17" t="s">
        <v>99</v>
      </c>
      <c r="S11" s="17"/>
      <c r="T11" s="17"/>
      <c r="U11" s="17" t="s">
        <v>100</v>
      </c>
      <c r="V11" s="17"/>
      <c r="W11" s="17"/>
      <c r="X11" s="26">
        <v>30</v>
      </c>
      <c r="Y11" s="26">
        <v>0</v>
      </c>
      <c r="Z11" s="26">
        <v>70</v>
      </c>
      <c r="AA11" s="37" t="s">
        <v>212</v>
      </c>
      <c r="AB11" s="17" t="s">
        <v>101</v>
      </c>
      <c r="AC11" s="43">
        <v>18</v>
      </c>
      <c r="AD11" s="42">
        <v>48000</v>
      </c>
      <c r="AE11" s="42">
        <v>864000</v>
      </c>
      <c r="AF11" s="30">
        <f t="shared" ref="AF11:AF45" si="0">AE11*1.12</f>
        <v>967680.00000000012</v>
      </c>
      <c r="AG11" s="27"/>
      <c r="AH11" s="27">
        <v>0</v>
      </c>
      <c r="AI11" s="27">
        <v>0</v>
      </c>
      <c r="AJ11" s="17" t="s">
        <v>216</v>
      </c>
      <c r="AK11" s="17"/>
      <c r="AL11" s="17"/>
      <c r="AM11" s="28" t="s">
        <v>219</v>
      </c>
      <c r="AN11" s="135" t="s">
        <v>224</v>
      </c>
      <c r="AO11" s="135" t="s">
        <v>224</v>
      </c>
      <c r="AP11" s="28" t="s">
        <v>249</v>
      </c>
      <c r="AQ11" s="28" t="s">
        <v>226</v>
      </c>
      <c r="AR11" s="28" t="s">
        <v>226</v>
      </c>
      <c r="AS11" s="28"/>
      <c r="AT11" s="28"/>
      <c r="AU11" s="31"/>
      <c r="AV11" s="71"/>
      <c r="AW11" s="17"/>
      <c r="AX11" s="17"/>
      <c r="AY11" s="17"/>
      <c r="AZ11" s="28"/>
      <c r="BA11" s="29"/>
      <c r="BB11" s="28"/>
      <c r="BC11" s="28"/>
      <c r="BD11" s="28"/>
      <c r="BE11" s="28"/>
      <c r="BF11" s="28"/>
      <c r="BG11" s="27"/>
      <c r="BH11" s="17"/>
      <c r="BI11" s="17"/>
      <c r="BJ11" s="17"/>
      <c r="BK11" s="28"/>
      <c r="BL11" s="29"/>
      <c r="BM11" s="28"/>
      <c r="BN11" s="28"/>
      <c r="BO11" s="28"/>
      <c r="BP11" s="28"/>
      <c r="BQ11" s="28"/>
      <c r="BR11" s="27"/>
      <c r="BS11" s="17"/>
      <c r="BT11" s="17"/>
      <c r="BU11" s="17"/>
      <c r="BV11" s="28"/>
      <c r="BW11" s="29"/>
      <c r="BX11" s="28"/>
      <c r="BY11" s="28"/>
      <c r="BZ11" s="28"/>
      <c r="CA11" s="28"/>
      <c r="CB11" s="28"/>
    </row>
    <row r="12" spans="1:80" ht="21.75" customHeight="1">
      <c r="A12" s="168" t="s">
        <v>292</v>
      </c>
      <c r="B12" s="17"/>
      <c r="C12" s="17"/>
      <c r="D12" s="37" t="s">
        <v>120</v>
      </c>
      <c r="E12" s="37" t="s">
        <v>121</v>
      </c>
      <c r="F12" s="37" t="s">
        <v>122</v>
      </c>
      <c r="G12" s="37" t="s">
        <v>123</v>
      </c>
      <c r="H12" s="17" t="s">
        <v>96</v>
      </c>
      <c r="I12" s="17"/>
      <c r="J12" s="17" t="s">
        <v>97</v>
      </c>
      <c r="K12" s="38">
        <v>20</v>
      </c>
      <c r="L12" s="68">
        <v>791110000</v>
      </c>
      <c r="M12" s="17" t="s">
        <v>209</v>
      </c>
      <c r="N12" s="17" t="s">
        <v>304</v>
      </c>
      <c r="O12" s="17" t="s">
        <v>98</v>
      </c>
      <c r="P12" s="68">
        <v>615637100</v>
      </c>
      <c r="Q12" s="17" t="s">
        <v>210</v>
      </c>
      <c r="R12" s="17" t="s">
        <v>99</v>
      </c>
      <c r="S12" s="17"/>
      <c r="T12" s="17"/>
      <c r="U12" s="17" t="s">
        <v>100</v>
      </c>
      <c r="V12" s="17"/>
      <c r="W12" s="17"/>
      <c r="X12" s="26">
        <v>30</v>
      </c>
      <c r="Y12" s="26">
        <v>0</v>
      </c>
      <c r="Z12" s="26">
        <v>70</v>
      </c>
      <c r="AA12" s="37" t="s">
        <v>212</v>
      </c>
      <c r="AB12" s="17" t="s">
        <v>101</v>
      </c>
      <c r="AC12" s="43">
        <v>2</v>
      </c>
      <c r="AD12" s="42">
        <v>1330000</v>
      </c>
      <c r="AE12" s="42">
        <v>2660000</v>
      </c>
      <c r="AF12" s="30">
        <f t="shared" si="0"/>
        <v>2979200.0000000005</v>
      </c>
      <c r="AG12" s="27"/>
      <c r="AH12" s="27"/>
      <c r="AI12" s="27"/>
      <c r="AJ12" s="17" t="s">
        <v>216</v>
      </c>
      <c r="AK12" s="69"/>
      <c r="AL12" s="69"/>
      <c r="AM12" s="28" t="s">
        <v>219</v>
      </c>
      <c r="AN12" s="135" t="s">
        <v>303</v>
      </c>
      <c r="AO12" s="135" t="s">
        <v>302</v>
      </c>
      <c r="AP12" s="28" t="s">
        <v>227</v>
      </c>
      <c r="AQ12" s="28" t="s">
        <v>228</v>
      </c>
      <c r="AR12" s="28" t="s">
        <v>228</v>
      </c>
      <c r="AS12" s="28"/>
      <c r="AT12" s="28"/>
      <c r="AU12" s="31"/>
      <c r="AV12" s="71"/>
      <c r="AW12" s="17"/>
      <c r="AX12" s="17"/>
      <c r="AY12" s="17"/>
      <c r="AZ12" s="28"/>
      <c r="BA12" s="29"/>
      <c r="BB12" s="28"/>
      <c r="BC12" s="28"/>
      <c r="BD12" s="28"/>
      <c r="BE12" s="28"/>
      <c r="BF12" s="28"/>
      <c r="BG12" s="27"/>
      <c r="BH12" s="17"/>
      <c r="BI12" s="17"/>
      <c r="BJ12" s="17"/>
      <c r="BK12" s="28"/>
      <c r="BL12" s="29"/>
      <c r="BM12" s="28"/>
      <c r="BN12" s="28"/>
      <c r="BO12" s="28"/>
      <c r="BP12" s="28"/>
      <c r="BQ12" s="28"/>
      <c r="BR12" s="27"/>
      <c r="BS12" s="17"/>
      <c r="BT12" s="17"/>
      <c r="BU12" s="17"/>
      <c r="BV12" s="28"/>
      <c r="BW12" s="29"/>
      <c r="BX12" s="28"/>
      <c r="BY12" s="28"/>
      <c r="BZ12" s="28"/>
      <c r="CA12" s="28"/>
      <c r="CB12" s="28"/>
    </row>
    <row r="13" spans="1:80" ht="21.75" customHeight="1">
      <c r="A13" s="168" t="s">
        <v>292</v>
      </c>
      <c r="B13" s="17"/>
      <c r="C13" s="17"/>
      <c r="D13" s="37" t="s">
        <v>124</v>
      </c>
      <c r="E13" s="37" t="s">
        <v>125</v>
      </c>
      <c r="F13" s="37" t="s">
        <v>126</v>
      </c>
      <c r="G13" s="37" t="s">
        <v>127</v>
      </c>
      <c r="H13" s="17" t="s">
        <v>96</v>
      </c>
      <c r="I13" s="17"/>
      <c r="J13" s="17" t="s">
        <v>97</v>
      </c>
      <c r="K13" s="38">
        <v>20</v>
      </c>
      <c r="L13" s="68">
        <v>791110000</v>
      </c>
      <c r="M13" s="17" t="s">
        <v>209</v>
      </c>
      <c r="N13" s="17" t="s">
        <v>304</v>
      </c>
      <c r="O13" s="17" t="s">
        <v>98</v>
      </c>
      <c r="P13" s="68">
        <v>615637100</v>
      </c>
      <c r="Q13" s="17" t="s">
        <v>210</v>
      </c>
      <c r="R13" s="17" t="s">
        <v>99</v>
      </c>
      <c r="S13" s="17"/>
      <c r="T13" s="17"/>
      <c r="U13" s="17" t="s">
        <v>100</v>
      </c>
      <c r="V13" s="17"/>
      <c r="W13" s="17"/>
      <c r="X13" s="26">
        <v>30</v>
      </c>
      <c r="Y13" s="26">
        <v>0</v>
      </c>
      <c r="Z13" s="26">
        <v>70</v>
      </c>
      <c r="AA13" s="37" t="s">
        <v>212</v>
      </c>
      <c r="AB13" s="17" t="s">
        <v>101</v>
      </c>
      <c r="AC13" s="43">
        <v>4</v>
      </c>
      <c r="AD13" s="42">
        <v>28000</v>
      </c>
      <c r="AE13" s="42">
        <v>112000</v>
      </c>
      <c r="AF13" s="30">
        <f t="shared" si="0"/>
        <v>125440.00000000001</v>
      </c>
      <c r="AG13" s="27"/>
      <c r="AH13" s="27"/>
      <c r="AI13" s="27"/>
      <c r="AJ13" s="17" t="s">
        <v>216</v>
      </c>
      <c r="AK13" s="69"/>
      <c r="AL13" s="69"/>
      <c r="AM13" s="28" t="s">
        <v>219</v>
      </c>
      <c r="AN13" s="29" t="s">
        <v>291</v>
      </c>
      <c r="AO13" s="135" t="s">
        <v>290</v>
      </c>
      <c r="AP13" s="28" t="s">
        <v>249</v>
      </c>
      <c r="AQ13" s="28" t="s">
        <v>229</v>
      </c>
      <c r="AR13" s="28" t="s">
        <v>229</v>
      </c>
      <c r="AS13" s="28" t="s">
        <v>221</v>
      </c>
      <c r="AT13" s="28" t="s">
        <v>289</v>
      </c>
      <c r="AU13" s="31"/>
      <c r="AV13" s="71"/>
      <c r="AW13" s="17"/>
      <c r="AX13" s="17"/>
      <c r="AY13" s="17"/>
      <c r="AZ13" s="28"/>
      <c r="BA13" s="29"/>
      <c r="BB13" s="28"/>
      <c r="BC13" s="28"/>
      <c r="BD13" s="28"/>
      <c r="BE13" s="28"/>
      <c r="BF13" s="28"/>
      <c r="BG13" s="27"/>
      <c r="BH13" s="17"/>
      <c r="BI13" s="17"/>
      <c r="BJ13" s="17"/>
      <c r="BK13" s="28"/>
      <c r="BL13" s="29"/>
      <c r="BM13" s="28"/>
      <c r="BN13" s="28"/>
      <c r="BO13" s="28"/>
      <c r="BP13" s="28"/>
      <c r="BQ13" s="28"/>
      <c r="BR13" s="27"/>
      <c r="BS13" s="17"/>
      <c r="BT13" s="17"/>
      <c r="BU13" s="17"/>
      <c r="BV13" s="28"/>
      <c r="BW13" s="29"/>
      <c r="BX13" s="28"/>
      <c r="BY13" s="28"/>
      <c r="BZ13" s="28"/>
      <c r="CA13" s="28"/>
      <c r="CB13" s="28"/>
    </row>
    <row r="14" spans="1:80" ht="21.75" customHeight="1">
      <c r="A14" s="168" t="s">
        <v>292</v>
      </c>
      <c r="B14" s="17"/>
      <c r="C14" s="17"/>
      <c r="D14" s="37" t="s">
        <v>128</v>
      </c>
      <c r="E14" s="37" t="s">
        <v>125</v>
      </c>
      <c r="F14" s="37" t="s">
        <v>126</v>
      </c>
      <c r="G14" s="37" t="s">
        <v>127</v>
      </c>
      <c r="H14" s="17" t="s">
        <v>96</v>
      </c>
      <c r="I14" s="17"/>
      <c r="J14" s="17" t="s">
        <v>97</v>
      </c>
      <c r="K14" s="38">
        <v>20</v>
      </c>
      <c r="L14" s="68">
        <v>791110000</v>
      </c>
      <c r="M14" s="17" t="s">
        <v>209</v>
      </c>
      <c r="N14" s="17" t="s">
        <v>304</v>
      </c>
      <c r="O14" s="17" t="s">
        <v>98</v>
      </c>
      <c r="P14" s="68">
        <v>615637100</v>
      </c>
      <c r="Q14" s="17" t="s">
        <v>210</v>
      </c>
      <c r="R14" s="17" t="s">
        <v>99</v>
      </c>
      <c r="S14" s="17"/>
      <c r="T14" s="17"/>
      <c r="U14" s="17" t="s">
        <v>100</v>
      </c>
      <c r="V14" s="17"/>
      <c r="W14" s="17"/>
      <c r="X14" s="26">
        <v>30</v>
      </c>
      <c r="Y14" s="26">
        <v>0</v>
      </c>
      <c r="Z14" s="26">
        <v>70</v>
      </c>
      <c r="AA14" s="37" t="s">
        <v>212</v>
      </c>
      <c r="AB14" s="17" t="s">
        <v>101</v>
      </c>
      <c r="AC14" s="43">
        <v>4</v>
      </c>
      <c r="AD14" s="42">
        <v>28000</v>
      </c>
      <c r="AE14" s="42">
        <v>112000</v>
      </c>
      <c r="AF14" s="30">
        <f t="shared" si="0"/>
        <v>125440.00000000001</v>
      </c>
      <c r="AG14" s="27"/>
      <c r="AH14" s="27"/>
      <c r="AI14" s="27"/>
      <c r="AJ14" s="17" t="s">
        <v>216</v>
      </c>
      <c r="AK14" s="17"/>
      <c r="AL14" s="17"/>
      <c r="AM14" s="28" t="s">
        <v>219</v>
      </c>
      <c r="AN14" s="47" t="s">
        <v>291</v>
      </c>
      <c r="AO14" s="135" t="s">
        <v>290</v>
      </c>
      <c r="AP14" s="28" t="s">
        <v>249</v>
      </c>
      <c r="AQ14" s="70" t="s">
        <v>230</v>
      </c>
      <c r="AR14" s="70" t="s">
        <v>230</v>
      </c>
      <c r="AS14" s="28" t="s">
        <v>221</v>
      </c>
      <c r="AT14" s="28" t="s">
        <v>289</v>
      </c>
      <c r="AU14" s="31"/>
      <c r="AV14" s="71"/>
      <c r="AW14" s="17"/>
      <c r="AX14" s="17"/>
      <c r="AY14" s="17"/>
      <c r="AZ14" s="28"/>
      <c r="BA14" s="29"/>
      <c r="BB14" s="28"/>
      <c r="BC14" s="28"/>
      <c r="BD14" s="28"/>
      <c r="BE14" s="28"/>
      <c r="BF14" s="28"/>
      <c r="BG14" s="27"/>
      <c r="BH14" s="17"/>
      <c r="BI14" s="17"/>
      <c r="BJ14" s="17"/>
      <c r="BK14" s="28"/>
      <c r="BL14" s="29"/>
      <c r="BM14" s="28"/>
      <c r="BN14" s="28"/>
      <c r="BO14" s="28"/>
      <c r="BP14" s="28"/>
      <c r="BQ14" s="28"/>
      <c r="BR14" s="27"/>
      <c r="BS14" s="17"/>
      <c r="BT14" s="17"/>
      <c r="BU14" s="17"/>
      <c r="BV14" s="28"/>
      <c r="BW14" s="29"/>
      <c r="BX14" s="28"/>
      <c r="BY14" s="28"/>
      <c r="BZ14" s="28"/>
      <c r="CA14" s="28"/>
      <c r="CB14" s="28"/>
    </row>
    <row r="15" spans="1:80" ht="21.75" customHeight="1">
      <c r="A15" s="168" t="s">
        <v>292</v>
      </c>
      <c r="B15" s="17"/>
      <c r="C15" s="17"/>
      <c r="D15" s="37" t="s">
        <v>129</v>
      </c>
      <c r="E15" s="37" t="s">
        <v>130</v>
      </c>
      <c r="F15" s="37" t="s">
        <v>131</v>
      </c>
      <c r="G15" s="37" t="s">
        <v>132</v>
      </c>
      <c r="H15" s="17" t="s">
        <v>96</v>
      </c>
      <c r="I15" s="17"/>
      <c r="J15" s="17" t="s">
        <v>97</v>
      </c>
      <c r="K15" s="38" t="s">
        <v>68</v>
      </c>
      <c r="L15" s="68">
        <v>791110000</v>
      </c>
      <c r="M15" s="17" t="s">
        <v>209</v>
      </c>
      <c r="N15" s="17" t="s">
        <v>304</v>
      </c>
      <c r="O15" s="17" t="s">
        <v>98</v>
      </c>
      <c r="P15" s="68">
        <v>615637100</v>
      </c>
      <c r="Q15" s="17" t="s">
        <v>210</v>
      </c>
      <c r="R15" s="17" t="s">
        <v>99</v>
      </c>
      <c r="S15" s="17"/>
      <c r="T15" s="17"/>
      <c r="U15" s="17" t="s">
        <v>100</v>
      </c>
      <c r="V15" s="17"/>
      <c r="W15" s="17"/>
      <c r="X15" s="26">
        <v>30</v>
      </c>
      <c r="Y15" s="26">
        <v>0</v>
      </c>
      <c r="Z15" s="26">
        <v>70</v>
      </c>
      <c r="AA15" s="37" t="s">
        <v>212</v>
      </c>
      <c r="AB15" s="17" t="s">
        <v>101</v>
      </c>
      <c r="AC15" s="43">
        <v>2</v>
      </c>
      <c r="AD15" s="42">
        <v>30000</v>
      </c>
      <c r="AE15" s="42">
        <v>60000</v>
      </c>
      <c r="AF15" s="30">
        <f t="shared" si="0"/>
        <v>67200</v>
      </c>
      <c r="AG15" s="27"/>
      <c r="AH15" s="27"/>
      <c r="AI15" s="27"/>
      <c r="AJ15" s="17" t="s">
        <v>216</v>
      </c>
      <c r="AK15" s="17"/>
      <c r="AL15" s="17"/>
      <c r="AM15" s="28" t="s">
        <v>219</v>
      </c>
      <c r="AN15" s="29" t="s">
        <v>299</v>
      </c>
      <c r="AO15" s="135" t="s">
        <v>296</v>
      </c>
      <c r="AP15" s="28"/>
      <c r="AQ15" s="29"/>
      <c r="AR15" s="28"/>
      <c r="AS15" s="28"/>
      <c r="AT15" s="28"/>
      <c r="AU15" s="31"/>
      <c r="AV15" s="71"/>
      <c r="AW15" s="17"/>
      <c r="AX15" s="17"/>
      <c r="AY15" s="17"/>
      <c r="AZ15" s="28"/>
      <c r="BA15" s="29"/>
      <c r="BB15" s="28"/>
      <c r="BC15" s="28"/>
      <c r="BD15" s="28"/>
      <c r="BE15" s="28"/>
      <c r="BF15" s="28"/>
      <c r="BG15" s="27"/>
      <c r="BH15" s="17"/>
      <c r="BI15" s="17"/>
      <c r="BJ15" s="17"/>
      <c r="BK15" s="28"/>
      <c r="BL15" s="29"/>
      <c r="BM15" s="28"/>
      <c r="BN15" s="28"/>
      <c r="BO15" s="28"/>
      <c r="BP15" s="28"/>
      <c r="BQ15" s="28"/>
      <c r="BR15" s="27"/>
      <c r="BS15" s="17"/>
      <c r="BT15" s="17"/>
      <c r="BU15" s="17"/>
      <c r="BV15" s="28"/>
      <c r="BW15" s="29"/>
      <c r="BX15" s="28"/>
      <c r="BY15" s="28"/>
      <c r="BZ15" s="28"/>
      <c r="CA15" s="28"/>
      <c r="CB15" s="28"/>
    </row>
    <row r="16" spans="1:80" ht="21.75" customHeight="1">
      <c r="A16" s="168" t="s">
        <v>292</v>
      </c>
      <c r="B16" s="17"/>
      <c r="C16" s="17"/>
      <c r="D16" s="37" t="s">
        <v>133</v>
      </c>
      <c r="E16" s="37" t="s">
        <v>134</v>
      </c>
      <c r="F16" s="37" t="s">
        <v>135</v>
      </c>
      <c r="G16" s="37" t="s">
        <v>136</v>
      </c>
      <c r="H16" s="17" t="s">
        <v>96</v>
      </c>
      <c r="I16" s="17"/>
      <c r="J16" s="17" t="s">
        <v>97</v>
      </c>
      <c r="K16" s="38">
        <v>20</v>
      </c>
      <c r="L16" s="68">
        <v>791110000</v>
      </c>
      <c r="M16" s="17" t="s">
        <v>209</v>
      </c>
      <c r="N16" s="17" t="s">
        <v>304</v>
      </c>
      <c r="O16" s="17" t="s">
        <v>98</v>
      </c>
      <c r="P16" s="68">
        <v>615637100</v>
      </c>
      <c r="Q16" s="17" t="s">
        <v>210</v>
      </c>
      <c r="R16" s="17" t="s">
        <v>99</v>
      </c>
      <c r="S16" s="17"/>
      <c r="T16" s="17"/>
      <c r="U16" s="17" t="s">
        <v>100</v>
      </c>
      <c r="V16" s="17"/>
      <c r="W16" s="17"/>
      <c r="X16" s="26">
        <v>30</v>
      </c>
      <c r="Y16" s="26">
        <v>0</v>
      </c>
      <c r="Z16" s="26">
        <v>70</v>
      </c>
      <c r="AA16" s="37" t="s">
        <v>215</v>
      </c>
      <c r="AB16" s="17" t="s">
        <v>101</v>
      </c>
      <c r="AC16" s="43">
        <v>2</v>
      </c>
      <c r="AD16" s="42">
        <v>10000</v>
      </c>
      <c r="AE16" s="42">
        <v>20000</v>
      </c>
      <c r="AF16" s="30">
        <f t="shared" si="0"/>
        <v>22400.000000000004</v>
      </c>
      <c r="AG16" s="27"/>
      <c r="AH16" s="27"/>
      <c r="AI16" s="27"/>
      <c r="AJ16" s="17" t="s">
        <v>216</v>
      </c>
      <c r="AK16" s="17"/>
      <c r="AL16" s="17"/>
      <c r="AM16" s="47" t="s">
        <v>219</v>
      </c>
      <c r="AN16" s="46" t="s">
        <v>287</v>
      </c>
      <c r="AO16" s="135" t="s">
        <v>223</v>
      </c>
      <c r="AP16" s="28"/>
      <c r="AQ16" s="28"/>
      <c r="AR16" s="70"/>
      <c r="AS16" s="28"/>
      <c r="AT16" s="28"/>
      <c r="AU16" s="31"/>
      <c r="AV16" s="71"/>
      <c r="AW16" s="17"/>
      <c r="AX16" s="17"/>
      <c r="AY16" s="17"/>
      <c r="AZ16" s="28"/>
      <c r="BA16" s="29"/>
      <c r="BB16" s="28"/>
      <c r="BC16" s="28"/>
      <c r="BD16" s="28"/>
      <c r="BE16" s="28"/>
      <c r="BF16" s="28"/>
      <c r="BG16" s="27"/>
      <c r="BH16" s="17"/>
      <c r="BI16" s="17"/>
      <c r="BJ16" s="17"/>
      <c r="BK16" s="28"/>
      <c r="BL16" s="29"/>
      <c r="BM16" s="28"/>
      <c r="BN16" s="28"/>
      <c r="BO16" s="28"/>
      <c r="BP16" s="28"/>
      <c r="BQ16" s="28"/>
      <c r="BR16" s="27"/>
      <c r="BS16" s="17"/>
      <c r="BT16" s="17"/>
      <c r="BU16" s="17"/>
      <c r="BV16" s="28"/>
      <c r="BW16" s="29"/>
      <c r="BX16" s="28"/>
      <c r="BY16" s="28"/>
      <c r="BZ16" s="28"/>
      <c r="CA16" s="28"/>
      <c r="CB16" s="28"/>
    </row>
    <row r="17" spans="1:80" ht="21.75" customHeight="1">
      <c r="A17" s="168" t="s">
        <v>292</v>
      </c>
      <c r="B17" s="17"/>
      <c r="C17" s="17"/>
      <c r="D17" s="37" t="s">
        <v>137</v>
      </c>
      <c r="E17" s="37" t="s">
        <v>138</v>
      </c>
      <c r="F17" s="37" t="s">
        <v>139</v>
      </c>
      <c r="G17" s="37" t="s">
        <v>140</v>
      </c>
      <c r="H17" s="17" t="s">
        <v>96</v>
      </c>
      <c r="I17" s="17"/>
      <c r="J17" s="17" t="s">
        <v>97</v>
      </c>
      <c r="K17" s="38">
        <v>20</v>
      </c>
      <c r="L17" s="68">
        <v>791110000</v>
      </c>
      <c r="M17" s="17" t="s">
        <v>209</v>
      </c>
      <c r="N17" s="17" t="s">
        <v>304</v>
      </c>
      <c r="O17" s="17" t="s">
        <v>98</v>
      </c>
      <c r="P17" s="68">
        <v>615637100</v>
      </c>
      <c r="Q17" s="17" t="s">
        <v>210</v>
      </c>
      <c r="R17" s="17" t="s">
        <v>99</v>
      </c>
      <c r="S17" s="17"/>
      <c r="T17" s="17"/>
      <c r="U17" s="17" t="s">
        <v>100</v>
      </c>
      <c r="V17" s="17"/>
      <c r="W17" s="17"/>
      <c r="X17" s="26">
        <v>30</v>
      </c>
      <c r="Y17" s="26">
        <v>0</v>
      </c>
      <c r="Z17" s="26">
        <v>70</v>
      </c>
      <c r="AA17" s="37" t="s">
        <v>212</v>
      </c>
      <c r="AB17" s="17" t="s">
        <v>101</v>
      </c>
      <c r="AC17" s="43">
        <v>200</v>
      </c>
      <c r="AD17" s="42">
        <v>7900</v>
      </c>
      <c r="AE17" s="42">
        <v>1580000</v>
      </c>
      <c r="AF17" s="30">
        <f t="shared" si="0"/>
        <v>1769600.0000000002</v>
      </c>
      <c r="AG17" s="27"/>
      <c r="AH17" s="27"/>
      <c r="AI17" s="27"/>
      <c r="AJ17" s="17" t="s">
        <v>216</v>
      </c>
      <c r="AK17" s="17"/>
      <c r="AL17" s="17"/>
      <c r="AM17" s="47" t="s">
        <v>219</v>
      </c>
      <c r="AN17" s="46" t="s">
        <v>288</v>
      </c>
      <c r="AO17" s="135" t="s">
        <v>232</v>
      </c>
      <c r="AP17" s="28" t="s">
        <v>221</v>
      </c>
      <c r="AQ17" s="28" t="s">
        <v>301</v>
      </c>
      <c r="AR17" s="28" t="s">
        <v>231</v>
      </c>
      <c r="AS17" s="28" t="s">
        <v>218</v>
      </c>
      <c r="AT17" s="28" t="s">
        <v>220</v>
      </c>
      <c r="AU17" s="31" t="s">
        <v>220</v>
      </c>
      <c r="AV17" s="71"/>
      <c r="AW17" s="17"/>
      <c r="AX17" s="17"/>
      <c r="AY17" s="17"/>
      <c r="AZ17" s="28"/>
      <c r="BA17" s="29"/>
      <c r="BB17" s="28"/>
      <c r="BC17" s="28"/>
      <c r="BD17" s="28"/>
      <c r="BE17" s="28"/>
      <c r="BF17" s="28"/>
      <c r="BG17" s="27"/>
      <c r="BH17" s="17"/>
      <c r="BI17" s="17"/>
      <c r="BJ17" s="17"/>
      <c r="BK17" s="28"/>
      <c r="BL17" s="29"/>
      <c r="BM17" s="28"/>
      <c r="BN17" s="28"/>
      <c r="BO17" s="28"/>
      <c r="BP17" s="28"/>
      <c r="BQ17" s="28"/>
      <c r="BR17" s="27"/>
      <c r="BS17" s="17"/>
      <c r="BT17" s="17"/>
      <c r="BU17" s="17"/>
      <c r="BV17" s="28"/>
      <c r="BW17" s="29"/>
      <c r="BX17" s="28"/>
      <c r="BY17" s="28"/>
      <c r="BZ17" s="28"/>
      <c r="CA17" s="28"/>
      <c r="CB17" s="28"/>
    </row>
    <row r="18" spans="1:80" ht="21.75" customHeight="1">
      <c r="A18" s="168" t="s">
        <v>292</v>
      </c>
      <c r="B18" s="17"/>
      <c r="C18" s="17"/>
      <c r="D18" s="37" t="s">
        <v>141</v>
      </c>
      <c r="E18" s="37" t="s">
        <v>142</v>
      </c>
      <c r="F18" s="37" t="s">
        <v>143</v>
      </c>
      <c r="G18" s="37" t="s">
        <v>144</v>
      </c>
      <c r="H18" s="17" t="s">
        <v>96</v>
      </c>
      <c r="I18" s="17"/>
      <c r="J18" s="17" t="s">
        <v>97</v>
      </c>
      <c r="K18" s="38">
        <v>20</v>
      </c>
      <c r="L18" s="68">
        <v>791110000</v>
      </c>
      <c r="M18" s="17" t="s">
        <v>209</v>
      </c>
      <c r="N18" s="17" t="s">
        <v>304</v>
      </c>
      <c r="O18" s="17" t="s">
        <v>98</v>
      </c>
      <c r="P18" s="68">
        <v>615637100</v>
      </c>
      <c r="Q18" s="17" t="s">
        <v>210</v>
      </c>
      <c r="R18" s="17" t="s">
        <v>99</v>
      </c>
      <c r="S18" s="17"/>
      <c r="T18" s="17"/>
      <c r="U18" s="17" t="s">
        <v>100</v>
      </c>
      <c r="V18" s="17"/>
      <c r="W18" s="17"/>
      <c r="X18" s="26">
        <v>30</v>
      </c>
      <c r="Y18" s="26">
        <v>0</v>
      </c>
      <c r="Z18" s="26">
        <v>70</v>
      </c>
      <c r="AA18" s="37" t="s">
        <v>212</v>
      </c>
      <c r="AB18" s="17" t="s">
        <v>101</v>
      </c>
      <c r="AC18" s="43">
        <v>4</v>
      </c>
      <c r="AD18" s="42">
        <v>34000</v>
      </c>
      <c r="AE18" s="42">
        <v>136000</v>
      </c>
      <c r="AF18" s="30">
        <f t="shared" si="0"/>
        <v>152320</v>
      </c>
      <c r="AG18" s="27"/>
      <c r="AH18" s="27"/>
      <c r="AI18" s="27"/>
      <c r="AJ18" s="17" t="s">
        <v>216</v>
      </c>
      <c r="AK18" s="17"/>
      <c r="AL18" s="17"/>
      <c r="AM18" s="28" t="s">
        <v>222</v>
      </c>
      <c r="AN18" s="29" t="s">
        <v>286</v>
      </c>
      <c r="AO18" s="135" t="s">
        <v>234</v>
      </c>
      <c r="AP18" s="28" t="s">
        <v>249</v>
      </c>
      <c r="AQ18" s="28" t="s">
        <v>233</v>
      </c>
      <c r="AR18" s="28" t="s">
        <v>233</v>
      </c>
      <c r="AS18" s="28"/>
      <c r="AT18" s="28"/>
      <c r="AU18" s="31"/>
      <c r="AV18" s="71"/>
      <c r="AW18" s="17"/>
      <c r="AX18" s="17"/>
      <c r="AY18" s="17"/>
      <c r="AZ18" s="28"/>
      <c r="BA18" s="29"/>
      <c r="BB18" s="28"/>
      <c r="BC18" s="28"/>
      <c r="BD18" s="28"/>
      <c r="BE18" s="28"/>
      <c r="BF18" s="28"/>
      <c r="BG18" s="27"/>
      <c r="BH18" s="17"/>
      <c r="BI18" s="17"/>
      <c r="BJ18" s="17"/>
      <c r="BK18" s="28"/>
      <c r="BL18" s="29"/>
      <c r="BM18" s="28"/>
      <c r="BN18" s="28"/>
      <c r="BO18" s="28"/>
      <c r="BP18" s="28"/>
      <c r="BQ18" s="28"/>
      <c r="BR18" s="27"/>
      <c r="BS18" s="17"/>
      <c r="BT18" s="17"/>
      <c r="BU18" s="17"/>
      <c r="BV18" s="28"/>
      <c r="BW18" s="29"/>
      <c r="BX18" s="28"/>
      <c r="BY18" s="28"/>
      <c r="BZ18" s="28"/>
      <c r="CA18" s="28"/>
      <c r="CB18" s="28"/>
    </row>
    <row r="19" spans="1:80" ht="21.75" customHeight="1">
      <c r="A19" s="168" t="s">
        <v>292</v>
      </c>
      <c r="B19" s="17"/>
      <c r="C19" s="17"/>
      <c r="D19" s="37" t="s">
        <v>145</v>
      </c>
      <c r="E19" s="37" t="s">
        <v>142</v>
      </c>
      <c r="F19" s="37" t="s">
        <v>143</v>
      </c>
      <c r="G19" s="37" t="s">
        <v>144</v>
      </c>
      <c r="H19" s="17" t="s">
        <v>96</v>
      </c>
      <c r="I19" s="17"/>
      <c r="J19" s="17" t="s">
        <v>97</v>
      </c>
      <c r="K19" s="38">
        <v>20</v>
      </c>
      <c r="L19" s="68">
        <v>791110000</v>
      </c>
      <c r="M19" s="17" t="s">
        <v>209</v>
      </c>
      <c r="N19" s="17" t="s">
        <v>304</v>
      </c>
      <c r="O19" s="17" t="s">
        <v>98</v>
      </c>
      <c r="P19" s="68">
        <v>615637100</v>
      </c>
      <c r="Q19" s="17" t="s">
        <v>210</v>
      </c>
      <c r="R19" s="17" t="s">
        <v>99</v>
      </c>
      <c r="S19" s="17"/>
      <c r="T19" s="17"/>
      <c r="U19" s="17" t="s">
        <v>100</v>
      </c>
      <c r="V19" s="17"/>
      <c r="W19" s="17"/>
      <c r="X19" s="26">
        <v>30</v>
      </c>
      <c r="Y19" s="26">
        <v>0</v>
      </c>
      <c r="Z19" s="26">
        <v>70</v>
      </c>
      <c r="AA19" s="37" t="s">
        <v>212</v>
      </c>
      <c r="AB19" s="17" t="s">
        <v>101</v>
      </c>
      <c r="AC19" s="43">
        <v>2</v>
      </c>
      <c r="AD19" s="42">
        <v>28000</v>
      </c>
      <c r="AE19" s="42">
        <v>56000</v>
      </c>
      <c r="AF19" s="30">
        <f t="shared" si="0"/>
        <v>62720.000000000007</v>
      </c>
      <c r="AG19" s="27"/>
      <c r="AH19" s="27"/>
      <c r="AI19" s="27"/>
      <c r="AJ19" s="17" t="s">
        <v>216</v>
      </c>
      <c r="AK19" s="17"/>
      <c r="AL19" s="17"/>
      <c r="AM19" s="28" t="s">
        <v>222</v>
      </c>
      <c r="AN19" s="29" t="s">
        <v>286</v>
      </c>
      <c r="AO19" s="135" t="s">
        <v>234</v>
      </c>
      <c r="AP19" s="28" t="s">
        <v>249</v>
      </c>
      <c r="AQ19" s="28" t="s">
        <v>235</v>
      </c>
      <c r="AR19" s="28" t="s">
        <v>235</v>
      </c>
      <c r="AS19" s="28"/>
      <c r="AT19" s="28"/>
      <c r="AU19" s="31"/>
      <c r="AV19" s="71"/>
      <c r="AW19" s="17"/>
      <c r="AX19" s="17"/>
      <c r="AY19" s="17"/>
      <c r="AZ19" s="28"/>
      <c r="BA19" s="29"/>
      <c r="BB19" s="28"/>
      <c r="BC19" s="28"/>
      <c r="BD19" s="28"/>
      <c r="BE19" s="28"/>
      <c r="BF19" s="28"/>
      <c r="BG19" s="27"/>
      <c r="BH19" s="17"/>
      <c r="BI19" s="17"/>
      <c r="BJ19" s="17"/>
      <c r="BK19" s="28"/>
      <c r="BL19" s="29"/>
      <c r="BM19" s="28"/>
      <c r="BN19" s="28"/>
      <c r="BO19" s="28"/>
      <c r="BP19" s="28"/>
      <c r="BQ19" s="28"/>
      <c r="BR19" s="27"/>
      <c r="BS19" s="17"/>
      <c r="BT19" s="17"/>
      <c r="BU19" s="17"/>
      <c r="BV19" s="28"/>
      <c r="BW19" s="29"/>
      <c r="BX19" s="28"/>
      <c r="BY19" s="28"/>
      <c r="BZ19" s="28"/>
      <c r="CA19" s="28"/>
      <c r="CB19" s="28"/>
    </row>
    <row r="20" spans="1:80" ht="21.75" customHeight="1">
      <c r="A20" s="168" t="s">
        <v>292</v>
      </c>
      <c r="B20" s="17"/>
      <c r="C20" s="17"/>
      <c r="D20" s="37" t="s">
        <v>146</v>
      </c>
      <c r="E20" s="37" t="s">
        <v>147</v>
      </c>
      <c r="F20" s="37" t="s">
        <v>148</v>
      </c>
      <c r="G20" s="37" t="s">
        <v>149</v>
      </c>
      <c r="H20" s="17" t="s">
        <v>96</v>
      </c>
      <c r="I20" s="17"/>
      <c r="J20" s="17" t="s">
        <v>97</v>
      </c>
      <c r="K20" s="38">
        <v>20</v>
      </c>
      <c r="L20" s="68">
        <v>791110000</v>
      </c>
      <c r="M20" s="17" t="s">
        <v>209</v>
      </c>
      <c r="N20" s="17" t="s">
        <v>304</v>
      </c>
      <c r="O20" s="17" t="s">
        <v>98</v>
      </c>
      <c r="P20" s="68">
        <v>615637100</v>
      </c>
      <c r="Q20" s="17" t="s">
        <v>210</v>
      </c>
      <c r="R20" s="17" t="s">
        <v>99</v>
      </c>
      <c r="S20" s="17"/>
      <c r="T20" s="17"/>
      <c r="U20" s="17" t="s">
        <v>100</v>
      </c>
      <c r="V20" s="17"/>
      <c r="W20" s="17"/>
      <c r="X20" s="26">
        <v>30</v>
      </c>
      <c r="Y20" s="26">
        <v>0</v>
      </c>
      <c r="Z20" s="26">
        <v>70</v>
      </c>
      <c r="AA20" s="37" t="s">
        <v>213</v>
      </c>
      <c r="AB20" s="17" t="s">
        <v>101</v>
      </c>
      <c r="AC20" s="43">
        <v>50</v>
      </c>
      <c r="AD20" s="42">
        <v>350</v>
      </c>
      <c r="AE20" s="30">
        <f>AD20*AC20</f>
        <v>17500</v>
      </c>
      <c r="AF20" s="30">
        <f t="shared" si="0"/>
        <v>19600.000000000004</v>
      </c>
      <c r="AG20" s="27"/>
      <c r="AH20" s="27"/>
      <c r="AI20" s="27"/>
      <c r="AJ20" s="17" t="s">
        <v>216</v>
      </c>
      <c r="AK20" s="17"/>
      <c r="AL20" s="17"/>
      <c r="AM20" s="28" t="s">
        <v>236</v>
      </c>
      <c r="AN20" s="135" t="s">
        <v>285</v>
      </c>
      <c r="AO20" s="135" t="s">
        <v>285</v>
      </c>
      <c r="AP20" s="28"/>
      <c r="AQ20" s="28"/>
      <c r="AR20" s="28"/>
      <c r="AS20" s="28"/>
      <c r="AT20" s="28"/>
      <c r="AU20" s="31"/>
      <c r="AV20" s="71"/>
      <c r="AW20" s="17"/>
      <c r="AX20" s="17"/>
      <c r="AY20" s="17"/>
      <c r="AZ20" s="28"/>
      <c r="BA20" s="29"/>
      <c r="BB20" s="28"/>
      <c r="BC20" s="28"/>
      <c r="BD20" s="28"/>
      <c r="BE20" s="28"/>
      <c r="BF20" s="28"/>
      <c r="BG20" s="27"/>
      <c r="BH20" s="17"/>
      <c r="BI20" s="17"/>
      <c r="BJ20" s="17"/>
      <c r="BK20" s="28"/>
      <c r="BL20" s="29"/>
      <c r="BM20" s="28"/>
      <c r="BN20" s="28"/>
      <c r="BO20" s="28"/>
      <c r="BP20" s="28"/>
      <c r="BQ20" s="28"/>
      <c r="BR20" s="27"/>
      <c r="BS20" s="17"/>
      <c r="BT20" s="17"/>
      <c r="BU20" s="17"/>
      <c r="BV20" s="28"/>
      <c r="BW20" s="29"/>
      <c r="BX20" s="28"/>
      <c r="BY20" s="28"/>
      <c r="BZ20" s="28"/>
      <c r="CA20" s="28"/>
      <c r="CB20" s="28"/>
    </row>
    <row r="21" spans="1:80" ht="21.75" customHeight="1">
      <c r="A21" s="168" t="s">
        <v>292</v>
      </c>
      <c r="B21" s="17"/>
      <c r="C21" s="17"/>
      <c r="D21" s="37" t="s">
        <v>150</v>
      </c>
      <c r="E21" s="37" t="s">
        <v>151</v>
      </c>
      <c r="F21" s="37" t="s">
        <v>135</v>
      </c>
      <c r="G21" s="37" t="s">
        <v>152</v>
      </c>
      <c r="H21" s="17" t="s">
        <v>96</v>
      </c>
      <c r="I21" s="17"/>
      <c r="J21" s="17" t="s">
        <v>97</v>
      </c>
      <c r="K21" s="38">
        <v>20</v>
      </c>
      <c r="L21" s="68">
        <v>791110000</v>
      </c>
      <c r="M21" s="17" t="s">
        <v>209</v>
      </c>
      <c r="N21" s="17" t="s">
        <v>304</v>
      </c>
      <c r="O21" s="17" t="s">
        <v>98</v>
      </c>
      <c r="P21" s="68">
        <v>615637100</v>
      </c>
      <c r="Q21" s="17" t="s">
        <v>210</v>
      </c>
      <c r="R21" s="17" t="s">
        <v>99</v>
      </c>
      <c r="S21" s="17"/>
      <c r="T21" s="17"/>
      <c r="U21" s="17" t="s">
        <v>100</v>
      </c>
      <c r="V21" s="17"/>
      <c r="W21" s="17"/>
      <c r="X21" s="26">
        <v>30</v>
      </c>
      <c r="Y21" s="26">
        <v>0</v>
      </c>
      <c r="Z21" s="26">
        <v>70</v>
      </c>
      <c r="AA21" s="37" t="s">
        <v>212</v>
      </c>
      <c r="AB21" s="17" t="s">
        <v>101</v>
      </c>
      <c r="AC21" s="43">
        <v>3</v>
      </c>
      <c r="AD21" s="42">
        <v>66489</v>
      </c>
      <c r="AE21" s="30">
        <f t="shared" ref="AE21:AE45" si="1">AD21*AC21</f>
        <v>199467</v>
      </c>
      <c r="AF21" s="30">
        <f t="shared" si="0"/>
        <v>223403.04</v>
      </c>
      <c r="AG21" s="27"/>
      <c r="AH21" s="27"/>
      <c r="AI21" s="27"/>
      <c r="AJ21" s="17" t="s">
        <v>216</v>
      </c>
      <c r="AK21" s="17"/>
      <c r="AL21" s="17"/>
      <c r="AM21" s="28" t="s">
        <v>225</v>
      </c>
      <c r="AN21" s="135" t="s">
        <v>237</v>
      </c>
      <c r="AO21" s="135" t="s">
        <v>237</v>
      </c>
      <c r="AP21" s="72"/>
      <c r="AQ21" s="72"/>
      <c r="AR21" s="72"/>
      <c r="AS21" s="72"/>
      <c r="AT21" s="72"/>
      <c r="AU21" s="169"/>
      <c r="AV21" s="71"/>
      <c r="AW21" s="17"/>
      <c r="AX21" s="17"/>
      <c r="AY21" s="17"/>
      <c r="AZ21" s="28"/>
      <c r="BA21" s="29"/>
      <c r="BB21" s="28"/>
      <c r="BC21" s="28"/>
      <c r="BD21" s="28"/>
      <c r="BE21" s="28"/>
      <c r="BF21" s="28"/>
      <c r="BG21" s="27"/>
      <c r="BH21" s="17"/>
      <c r="BI21" s="17"/>
      <c r="BJ21" s="17"/>
      <c r="BK21" s="28"/>
      <c r="BL21" s="29"/>
      <c r="BM21" s="28"/>
      <c r="BN21" s="28"/>
      <c r="BO21" s="28"/>
      <c r="BP21" s="28"/>
      <c r="BQ21" s="28"/>
      <c r="BR21" s="27"/>
      <c r="BS21" s="17"/>
      <c r="BT21" s="17"/>
      <c r="BU21" s="17"/>
      <c r="BV21" s="28"/>
      <c r="BW21" s="29"/>
      <c r="BX21" s="28"/>
      <c r="BY21" s="28"/>
      <c r="BZ21" s="28"/>
      <c r="CA21" s="28"/>
      <c r="CB21" s="28"/>
    </row>
    <row r="22" spans="1:80" ht="21.75" customHeight="1">
      <c r="A22" s="168" t="s">
        <v>292</v>
      </c>
      <c r="B22" s="17"/>
      <c r="C22" s="17"/>
      <c r="D22" s="37" t="s">
        <v>153</v>
      </c>
      <c r="E22" s="37" t="s">
        <v>151</v>
      </c>
      <c r="F22" s="37" t="s">
        <v>135</v>
      </c>
      <c r="G22" s="37" t="s">
        <v>152</v>
      </c>
      <c r="H22" s="17" t="s">
        <v>96</v>
      </c>
      <c r="I22" s="17"/>
      <c r="J22" s="17" t="s">
        <v>97</v>
      </c>
      <c r="K22" s="38">
        <v>20</v>
      </c>
      <c r="L22" s="68">
        <v>791110000</v>
      </c>
      <c r="M22" s="17" t="s">
        <v>209</v>
      </c>
      <c r="N22" s="17" t="s">
        <v>304</v>
      </c>
      <c r="O22" s="17" t="s">
        <v>98</v>
      </c>
      <c r="P22" s="68">
        <v>615637100</v>
      </c>
      <c r="Q22" s="17" t="s">
        <v>210</v>
      </c>
      <c r="R22" s="17" t="s">
        <v>99</v>
      </c>
      <c r="S22" s="17"/>
      <c r="T22" s="17"/>
      <c r="U22" s="17" t="s">
        <v>100</v>
      </c>
      <c r="V22" s="17"/>
      <c r="W22" s="17"/>
      <c r="X22" s="26">
        <v>30</v>
      </c>
      <c r="Y22" s="26">
        <v>0</v>
      </c>
      <c r="Z22" s="26">
        <v>70</v>
      </c>
      <c r="AA22" s="37" t="s">
        <v>212</v>
      </c>
      <c r="AB22" s="17" t="s">
        <v>101</v>
      </c>
      <c r="AC22" s="43">
        <v>4</v>
      </c>
      <c r="AD22" s="42">
        <v>93085</v>
      </c>
      <c r="AE22" s="30">
        <f t="shared" si="1"/>
        <v>372340</v>
      </c>
      <c r="AF22" s="30">
        <f t="shared" si="0"/>
        <v>417020.80000000005</v>
      </c>
      <c r="AG22" s="27"/>
      <c r="AH22" s="27"/>
      <c r="AI22" s="27"/>
      <c r="AJ22" s="17" t="s">
        <v>216</v>
      </c>
      <c r="AK22" s="17"/>
      <c r="AL22" s="17"/>
      <c r="AM22" s="28" t="s">
        <v>225</v>
      </c>
      <c r="AN22" s="135" t="s">
        <v>242</v>
      </c>
      <c r="AO22" s="135" t="s">
        <v>242</v>
      </c>
      <c r="AP22" s="28" t="s">
        <v>238</v>
      </c>
      <c r="AQ22" s="136" t="s">
        <v>270</v>
      </c>
      <c r="AR22" s="28" t="s">
        <v>239</v>
      </c>
      <c r="AS22" s="28" t="s">
        <v>241</v>
      </c>
      <c r="AT22" s="28" t="s">
        <v>240</v>
      </c>
      <c r="AU22" s="31" t="s">
        <v>240</v>
      </c>
      <c r="AV22" s="71"/>
      <c r="AW22" s="17"/>
      <c r="AX22" s="17"/>
      <c r="AY22" s="17"/>
      <c r="AZ22" s="28"/>
      <c r="BA22" s="29"/>
      <c r="BB22" s="28"/>
      <c r="BC22" s="28"/>
      <c r="BD22" s="28"/>
      <c r="BE22" s="28"/>
      <c r="BF22" s="28"/>
      <c r="BG22" s="27"/>
      <c r="BH22" s="17"/>
      <c r="BI22" s="17"/>
      <c r="BJ22" s="17"/>
      <c r="BK22" s="28"/>
      <c r="BL22" s="29"/>
      <c r="BM22" s="28"/>
      <c r="BN22" s="28"/>
      <c r="BO22" s="28"/>
      <c r="BP22" s="28"/>
      <c r="BQ22" s="28"/>
      <c r="BR22" s="27"/>
      <c r="BS22" s="17"/>
      <c r="BT22" s="17"/>
      <c r="BU22" s="17"/>
      <c r="BV22" s="28"/>
      <c r="BW22" s="29"/>
      <c r="BX22" s="28"/>
      <c r="BY22" s="28"/>
      <c r="BZ22" s="28"/>
      <c r="CA22" s="28"/>
      <c r="CB22" s="28"/>
    </row>
    <row r="23" spans="1:80" ht="21.75" customHeight="1">
      <c r="A23" s="168" t="s">
        <v>292</v>
      </c>
      <c r="B23" s="17"/>
      <c r="C23" s="17"/>
      <c r="D23" s="37" t="s">
        <v>154</v>
      </c>
      <c r="E23" s="37" t="s">
        <v>155</v>
      </c>
      <c r="F23" s="37" t="s">
        <v>135</v>
      </c>
      <c r="G23" s="37" t="s">
        <v>163</v>
      </c>
      <c r="H23" s="17" t="s">
        <v>96</v>
      </c>
      <c r="I23" s="17"/>
      <c r="J23" s="17" t="s">
        <v>97</v>
      </c>
      <c r="K23" s="38">
        <v>20</v>
      </c>
      <c r="L23" s="68">
        <v>791110000</v>
      </c>
      <c r="M23" s="17" t="s">
        <v>209</v>
      </c>
      <c r="N23" s="17" t="s">
        <v>304</v>
      </c>
      <c r="O23" s="17" t="s">
        <v>98</v>
      </c>
      <c r="P23" s="68">
        <v>615637100</v>
      </c>
      <c r="Q23" s="17" t="s">
        <v>210</v>
      </c>
      <c r="R23" s="17" t="s">
        <v>99</v>
      </c>
      <c r="S23" s="17"/>
      <c r="T23" s="17"/>
      <c r="U23" s="17" t="s">
        <v>100</v>
      </c>
      <c r="V23" s="17"/>
      <c r="W23" s="17"/>
      <c r="X23" s="26">
        <v>30</v>
      </c>
      <c r="Y23" s="26">
        <v>0</v>
      </c>
      <c r="Z23" s="26">
        <v>70</v>
      </c>
      <c r="AA23" s="37" t="s">
        <v>212</v>
      </c>
      <c r="AB23" s="17" t="s">
        <v>101</v>
      </c>
      <c r="AC23" s="43">
        <v>1</v>
      </c>
      <c r="AD23" s="42">
        <v>15000</v>
      </c>
      <c r="AE23" s="30">
        <f t="shared" si="1"/>
        <v>15000</v>
      </c>
      <c r="AF23" s="30">
        <f t="shared" si="0"/>
        <v>16800</v>
      </c>
      <c r="AG23" s="27"/>
      <c r="AH23" s="27"/>
      <c r="AI23" s="27"/>
      <c r="AJ23" s="17" t="s">
        <v>216</v>
      </c>
      <c r="AK23" s="17"/>
      <c r="AL23" s="17"/>
      <c r="AM23" s="28" t="s">
        <v>256</v>
      </c>
      <c r="AN23" s="29" t="s">
        <v>295</v>
      </c>
      <c r="AO23" s="135" t="s">
        <v>300</v>
      </c>
      <c r="AP23" s="28"/>
      <c r="AQ23" s="28"/>
      <c r="AR23" s="28"/>
      <c r="AS23" s="28"/>
      <c r="AT23" s="28"/>
      <c r="AU23" s="31"/>
      <c r="AV23" s="71"/>
      <c r="AW23" s="17"/>
      <c r="AX23" s="17"/>
      <c r="AY23" s="17"/>
      <c r="AZ23" s="28"/>
      <c r="BA23" s="29"/>
      <c r="BB23" s="28"/>
      <c r="BC23" s="28"/>
      <c r="BD23" s="28"/>
      <c r="BE23" s="28"/>
      <c r="BF23" s="28"/>
      <c r="BG23" s="27"/>
      <c r="BH23" s="17"/>
      <c r="BI23" s="17"/>
      <c r="BJ23" s="17"/>
      <c r="BK23" s="28"/>
      <c r="BL23" s="29"/>
      <c r="BM23" s="28"/>
      <c r="BN23" s="28"/>
      <c r="BO23" s="28"/>
      <c r="BP23" s="28"/>
      <c r="BQ23" s="28"/>
      <c r="BR23" s="27"/>
      <c r="BS23" s="17"/>
      <c r="BT23" s="17"/>
      <c r="BU23" s="17"/>
      <c r="BV23" s="28"/>
      <c r="BW23" s="29"/>
      <c r="BX23" s="28"/>
      <c r="BY23" s="28"/>
      <c r="BZ23" s="28"/>
      <c r="CA23" s="28"/>
      <c r="CB23" s="28"/>
    </row>
    <row r="24" spans="1:80" ht="21.75" customHeight="1">
      <c r="A24" s="168" t="s">
        <v>292</v>
      </c>
      <c r="B24" s="17"/>
      <c r="C24" s="17"/>
      <c r="D24" s="37" t="s">
        <v>156</v>
      </c>
      <c r="E24" s="37" t="s">
        <v>157</v>
      </c>
      <c r="F24" s="37" t="s">
        <v>158</v>
      </c>
      <c r="G24" s="37" t="s">
        <v>164</v>
      </c>
      <c r="H24" s="17" t="s">
        <v>96</v>
      </c>
      <c r="I24" s="17"/>
      <c r="J24" s="17" t="s">
        <v>97</v>
      </c>
      <c r="K24" s="38">
        <v>20</v>
      </c>
      <c r="L24" s="68">
        <v>791110000</v>
      </c>
      <c r="M24" s="17" t="s">
        <v>209</v>
      </c>
      <c r="N24" s="17" t="s">
        <v>304</v>
      </c>
      <c r="O24" s="17" t="s">
        <v>98</v>
      </c>
      <c r="P24" s="68">
        <v>615637100</v>
      </c>
      <c r="Q24" s="17" t="s">
        <v>210</v>
      </c>
      <c r="R24" s="17" t="s">
        <v>99</v>
      </c>
      <c r="S24" s="17"/>
      <c r="T24" s="17"/>
      <c r="U24" s="17" t="s">
        <v>100</v>
      </c>
      <c r="V24" s="17"/>
      <c r="W24" s="17"/>
      <c r="X24" s="26">
        <v>30</v>
      </c>
      <c r="Y24" s="26">
        <v>0</v>
      </c>
      <c r="Z24" s="26">
        <v>70</v>
      </c>
      <c r="AA24" s="37" t="s">
        <v>212</v>
      </c>
      <c r="AB24" s="17" t="s">
        <v>101</v>
      </c>
      <c r="AC24" s="43">
        <v>4</v>
      </c>
      <c r="AD24" s="42">
        <v>2500</v>
      </c>
      <c r="AE24" s="30">
        <f t="shared" si="1"/>
        <v>10000</v>
      </c>
      <c r="AF24" s="30">
        <f t="shared" si="0"/>
        <v>11200.000000000002</v>
      </c>
      <c r="AG24" s="27"/>
      <c r="AH24" s="27"/>
      <c r="AI24" s="27"/>
      <c r="AJ24" s="17" t="s">
        <v>216</v>
      </c>
      <c r="AK24" s="17"/>
      <c r="AL24" s="17"/>
      <c r="AM24" s="28" t="s">
        <v>222</v>
      </c>
      <c r="AN24" s="135" t="s">
        <v>243</v>
      </c>
      <c r="AO24" s="135" t="s">
        <v>243</v>
      </c>
      <c r="AP24" s="28"/>
      <c r="AQ24" s="28"/>
      <c r="AR24" s="28"/>
      <c r="AS24" s="28"/>
      <c r="AT24" s="28"/>
      <c r="AU24" s="31"/>
      <c r="AV24" s="71"/>
      <c r="AW24" s="17"/>
      <c r="AX24" s="17"/>
      <c r="AY24" s="17"/>
      <c r="AZ24" s="28"/>
      <c r="BA24" s="29"/>
      <c r="BB24" s="28"/>
      <c r="BC24" s="28"/>
      <c r="BD24" s="28"/>
      <c r="BE24" s="28"/>
      <c r="BF24" s="28"/>
      <c r="BG24" s="27"/>
      <c r="BH24" s="17"/>
      <c r="BI24" s="17"/>
      <c r="BJ24" s="17"/>
      <c r="BK24" s="28"/>
      <c r="BL24" s="29"/>
      <c r="BM24" s="28"/>
      <c r="BN24" s="28"/>
      <c r="BO24" s="28"/>
      <c r="BP24" s="28"/>
      <c r="BQ24" s="28"/>
      <c r="BR24" s="27"/>
      <c r="BS24" s="17"/>
      <c r="BT24" s="17"/>
      <c r="BU24" s="17"/>
      <c r="BV24" s="28"/>
      <c r="BW24" s="29"/>
      <c r="BX24" s="28"/>
      <c r="BY24" s="28"/>
      <c r="BZ24" s="28"/>
      <c r="CA24" s="28"/>
      <c r="CB24" s="28"/>
    </row>
    <row r="25" spans="1:80" ht="21.75" customHeight="1">
      <c r="A25" s="168" t="s">
        <v>292</v>
      </c>
      <c r="B25" s="17"/>
      <c r="C25" s="17"/>
      <c r="D25" s="37" t="s">
        <v>159</v>
      </c>
      <c r="E25" s="37" t="s">
        <v>157</v>
      </c>
      <c r="F25" s="37" t="s">
        <v>158</v>
      </c>
      <c r="G25" s="37" t="s">
        <v>164</v>
      </c>
      <c r="H25" s="17" t="s">
        <v>96</v>
      </c>
      <c r="I25" s="17"/>
      <c r="J25" s="17" t="s">
        <v>97</v>
      </c>
      <c r="K25" s="38">
        <v>20</v>
      </c>
      <c r="L25" s="68">
        <v>791110000</v>
      </c>
      <c r="M25" s="17" t="s">
        <v>209</v>
      </c>
      <c r="N25" s="17" t="s">
        <v>304</v>
      </c>
      <c r="O25" s="17" t="s">
        <v>98</v>
      </c>
      <c r="P25" s="68">
        <v>615637100</v>
      </c>
      <c r="Q25" s="17" t="s">
        <v>210</v>
      </c>
      <c r="R25" s="17" t="s">
        <v>99</v>
      </c>
      <c r="S25" s="17"/>
      <c r="T25" s="17"/>
      <c r="U25" s="17" t="s">
        <v>100</v>
      </c>
      <c r="V25" s="17"/>
      <c r="W25" s="17"/>
      <c r="X25" s="26">
        <v>30</v>
      </c>
      <c r="Y25" s="26">
        <v>0</v>
      </c>
      <c r="Z25" s="26">
        <v>70</v>
      </c>
      <c r="AA25" s="37" t="s">
        <v>212</v>
      </c>
      <c r="AB25" s="17" t="s">
        <v>101</v>
      </c>
      <c r="AC25" s="43">
        <v>7</v>
      </c>
      <c r="AD25" s="42">
        <v>2500</v>
      </c>
      <c r="AE25" s="30">
        <f t="shared" si="1"/>
        <v>17500</v>
      </c>
      <c r="AF25" s="30">
        <f t="shared" si="0"/>
        <v>19600.000000000004</v>
      </c>
      <c r="AG25" s="27"/>
      <c r="AH25" s="27"/>
      <c r="AI25" s="27"/>
      <c r="AJ25" s="17" t="s">
        <v>216</v>
      </c>
      <c r="AK25" s="17"/>
      <c r="AL25" s="17"/>
      <c r="AM25" s="28" t="s">
        <v>222</v>
      </c>
      <c r="AN25" s="135" t="s">
        <v>244</v>
      </c>
      <c r="AO25" s="135" t="s">
        <v>244</v>
      </c>
      <c r="AP25" s="28"/>
      <c r="AQ25" s="28"/>
      <c r="AR25" s="28"/>
      <c r="AS25" s="28"/>
      <c r="AT25" s="28"/>
      <c r="AU25" s="31"/>
      <c r="AV25" s="71"/>
      <c r="AW25" s="17"/>
      <c r="AX25" s="17"/>
      <c r="AY25" s="17"/>
      <c r="AZ25" s="28"/>
      <c r="BA25" s="29"/>
      <c r="BB25" s="28"/>
      <c r="BC25" s="28"/>
      <c r="BD25" s="28"/>
      <c r="BE25" s="28"/>
      <c r="BF25" s="28"/>
      <c r="BG25" s="27"/>
      <c r="BH25" s="17"/>
      <c r="BI25" s="17"/>
      <c r="BJ25" s="17"/>
      <c r="BK25" s="28"/>
      <c r="BL25" s="29"/>
      <c r="BM25" s="28"/>
      <c r="BN25" s="28"/>
      <c r="BO25" s="28"/>
      <c r="BP25" s="28"/>
      <c r="BQ25" s="28"/>
      <c r="BR25" s="27"/>
      <c r="BS25" s="17"/>
      <c r="BT25" s="17"/>
      <c r="BU25" s="17"/>
      <c r="BV25" s="28"/>
      <c r="BW25" s="29"/>
      <c r="BX25" s="28"/>
      <c r="BY25" s="28"/>
      <c r="BZ25" s="28"/>
      <c r="CA25" s="28"/>
      <c r="CB25" s="28"/>
    </row>
    <row r="26" spans="1:80" ht="21.75" customHeight="1">
      <c r="A26" s="168" t="s">
        <v>292</v>
      </c>
      <c r="B26" s="17"/>
      <c r="C26" s="17"/>
      <c r="D26" s="37" t="s">
        <v>160</v>
      </c>
      <c r="E26" s="37" t="s">
        <v>161</v>
      </c>
      <c r="F26" s="37" t="s">
        <v>162</v>
      </c>
      <c r="G26" s="37" t="s">
        <v>165</v>
      </c>
      <c r="H26" s="17" t="s">
        <v>96</v>
      </c>
      <c r="I26" s="17"/>
      <c r="J26" s="17" t="s">
        <v>97</v>
      </c>
      <c r="K26" s="38">
        <v>20</v>
      </c>
      <c r="L26" s="68">
        <v>791110000</v>
      </c>
      <c r="M26" s="17" t="s">
        <v>209</v>
      </c>
      <c r="N26" s="17" t="s">
        <v>304</v>
      </c>
      <c r="O26" s="17" t="s">
        <v>98</v>
      </c>
      <c r="P26" s="68">
        <v>615637100</v>
      </c>
      <c r="Q26" s="17" t="s">
        <v>210</v>
      </c>
      <c r="R26" s="17" t="s">
        <v>99</v>
      </c>
      <c r="S26" s="17"/>
      <c r="T26" s="17"/>
      <c r="U26" s="17" t="s">
        <v>100</v>
      </c>
      <c r="V26" s="17"/>
      <c r="W26" s="17"/>
      <c r="X26" s="26">
        <v>30</v>
      </c>
      <c r="Y26" s="26">
        <v>0</v>
      </c>
      <c r="Z26" s="26">
        <v>70</v>
      </c>
      <c r="AA26" s="37" t="s">
        <v>212</v>
      </c>
      <c r="AB26" s="17" t="s">
        <v>101</v>
      </c>
      <c r="AC26" s="43">
        <v>4</v>
      </c>
      <c r="AD26" s="42">
        <v>196284</v>
      </c>
      <c r="AE26" s="30">
        <f t="shared" si="1"/>
        <v>785136</v>
      </c>
      <c r="AF26" s="30">
        <f t="shared" si="0"/>
        <v>879352.32000000007</v>
      </c>
      <c r="AG26" s="27"/>
      <c r="AH26" s="27"/>
      <c r="AI26" s="27"/>
      <c r="AJ26" s="17" t="s">
        <v>216</v>
      </c>
      <c r="AK26" s="17"/>
      <c r="AL26" s="17"/>
      <c r="AM26" s="28" t="s">
        <v>222</v>
      </c>
      <c r="AN26" s="137" t="s">
        <v>294</v>
      </c>
      <c r="AO26" s="73" t="s">
        <v>246</v>
      </c>
      <c r="AP26" s="28" t="s">
        <v>249</v>
      </c>
      <c r="AQ26" s="28" t="s">
        <v>245</v>
      </c>
      <c r="AR26" s="28" t="s">
        <v>245</v>
      </c>
      <c r="AS26" s="28" t="s">
        <v>221</v>
      </c>
      <c r="AT26" s="28" t="s">
        <v>271</v>
      </c>
      <c r="AU26" s="31" t="s">
        <v>247</v>
      </c>
      <c r="AV26" s="71"/>
      <c r="AW26" s="17"/>
      <c r="AX26" s="17"/>
      <c r="AY26" s="17"/>
      <c r="AZ26" s="28"/>
      <c r="BA26" s="29"/>
      <c r="BB26" s="28"/>
      <c r="BC26" s="28"/>
      <c r="BD26" s="28"/>
      <c r="BE26" s="28"/>
      <c r="BF26" s="28"/>
      <c r="BG26" s="27"/>
      <c r="BH26" s="17"/>
      <c r="BI26" s="17"/>
      <c r="BJ26" s="17"/>
      <c r="BK26" s="28"/>
      <c r="BL26" s="29"/>
      <c r="BM26" s="28"/>
      <c r="BN26" s="28"/>
      <c r="BO26" s="28"/>
      <c r="BP26" s="28"/>
      <c r="BQ26" s="28"/>
      <c r="BR26" s="27"/>
      <c r="BS26" s="17"/>
      <c r="BT26" s="17"/>
      <c r="BU26" s="17"/>
      <c r="BV26" s="28"/>
      <c r="BW26" s="29"/>
      <c r="BX26" s="28"/>
      <c r="BY26" s="28"/>
      <c r="BZ26" s="28"/>
      <c r="CA26" s="28"/>
      <c r="CB26" s="28"/>
    </row>
    <row r="27" spans="1:80" ht="21.75" customHeight="1">
      <c r="A27" s="168" t="s">
        <v>292</v>
      </c>
      <c r="B27" s="17"/>
      <c r="C27" s="17"/>
      <c r="D27" s="37" t="s">
        <v>166</v>
      </c>
      <c r="E27" s="37" t="s">
        <v>161</v>
      </c>
      <c r="F27" s="37" t="s">
        <v>162</v>
      </c>
      <c r="G27" s="37" t="s">
        <v>165</v>
      </c>
      <c r="H27" s="17" t="s">
        <v>96</v>
      </c>
      <c r="I27" s="17"/>
      <c r="J27" s="17" t="s">
        <v>97</v>
      </c>
      <c r="K27" s="38">
        <v>20</v>
      </c>
      <c r="L27" s="68">
        <v>791110000</v>
      </c>
      <c r="M27" s="17" t="s">
        <v>209</v>
      </c>
      <c r="N27" s="17" t="s">
        <v>304</v>
      </c>
      <c r="O27" s="17" t="s">
        <v>98</v>
      </c>
      <c r="P27" s="68">
        <v>615637100</v>
      </c>
      <c r="Q27" s="17" t="s">
        <v>210</v>
      </c>
      <c r="R27" s="17" t="s">
        <v>99</v>
      </c>
      <c r="S27" s="17"/>
      <c r="T27" s="17"/>
      <c r="U27" s="17" t="s">
        <v>100</v>
      </c>
      <c r="V27" s="17"/>
      <c r="W27" s="17"/>
      <c r="X27" s="26">
        <v>30</v>
      </c>
      <c r="Y27" s="26">
        <v>0</v>
      </c>
      <c r="Z27" s="26">
        <v>70</v>
      </c>
      <c r="AA27" s="37" t="s">
        <v>212</v>
      </c>
      <c r="AB27" s="17" t="s">
        <v>101</v>
      </c>
      <c r="AC27" s="43">
        <v>5</v>
      </c>
      <c r="AD27" s="42">
        <v>500000</v>
      </c>
      <c r="AE27" s="30">
        <f t="shared" si="1"/>
        <v>2500000</v>
      </c>
      <c r="AF27" s="30">
        <f t="shared" si="0"/>
        <v>2800000.0000000005</v>
      </c>
      <c r="AG27" s="27"/>
      <c r="AH27" s="27"/>
      <c r="AI27" s="27"/>
      <c r="AJ27" s="17" t="s">
        <v>216</v>
      </c>
      <c r="AK27" s="17"/>
      <c r="AL27" s="17"/>
      <c r="AM27" s="28" t="s">
        <v>222</v>
      </c>
      <c r="AN27" s="29" t="s">
        <v>293</v>
      </c>
      <c r="AO27" s="135" t="s">
        <v>248</v>
      </c>
      <c r="AP27" s="28" t="s">
        <v>249</v>
      </c>
      <c r="AQ27" s="28" t="s">
        <v>245</v>
      </c>
      <c r="AR27" s="28" t="s">
        <v>245</v>
      </c>
      <c r="AS27" s="28" t="s">
        <v>221</v>
      </c>
      <c r="AT27" s="28" t="s">
        <v>271</v>
      </c>
      <c r="AU27" s="31" t="s">
        <v>247</v>
      </c>
      <c r="AV27" s="71"/>
      <c r="AW27" s="17"/>
      <c r="AX27" s="17"/>
      <c r="AY27" s="17"/>
      <c r="AZ27" s="28"/>
      <c r="BA27" s="29"/>
      <c r="BB27" s="28"/>
      <c r="BC27" s="28"/>
      <c r="BD27" s="28"/>
      <c r="BE27" s="28"/>
      <c r="BF27" s="28"/>
      <c r="BG27" s="27"/>
      <c r="BH27" s="17"/>
      <c r="BI27" s="17"/>
      <c r="BJ27" s="17"/>
      <c r="BK27" s="28"/>
      <c r="BL27" s="29"/>
      <c r="BM27" s="28"/>
      <c r="BN27" s="28"/>
      <c r="BO27" s="28"/>
      <c r="BP27" s="28"/>
      <c r="BQ27" s="28"/>
      <c r="BR27" s="27"/>
      <c r="BS27" s="17"/>
      <c r="BT27" s="17"/>
      <c r="BU27" s="17"/>
      <c r="BV27" s="28"/>
      <c r="BW27" s="29"/>
      <c r="BX27" s="28"/>
      <c r="BY27" s="28"/>
      <c r="BZ27" s="28"/>
      <c r="CA27" s="28"/>
      <c r="CB27" s="28"/>
    </row>
    <row r="28" spans="1:80" ht="21.75" customHeight="1">
      <c r="A28" s="168" t="s">
        <v>292</v>
      </c>
      <c r="B28" s="17"/>
      <c r="C28" s="17"/>
      <c r="D28" s="37" t="s">
        <v>167</v>
      </c>
      <c r="E28" s="37" t="s">
        <v>168</v>
      </c>
      <c r="F28" s="37" t="s">
        <v>135</v>
      </c>
      <c r="G28" s="37" t="s">
        <v>169</v>
      </c>
      <c r="H28" s="17" t="s">
        <v>96</v>
      </c>
      <c r="I28" s="17"/>
      <c r="J28" s="17" t="s">
        <v>97</v>
      </c>
      <c r="K28" s="38">
        <v>20</v>
      </c>
      <c r="L28" s="68">
        <v>791110000</v>
      </c>
      <c r="M28" s="17" t="s">
        <v>209</v>
      </c>
      <c r="N28" s="17" t="s">
        <v>304</v>
      </c>
      <c r="O28" s="17" t="s">
        <v>98</v>
      </c>
      <c r="P28" s="68">
        <v>615637100</v>
      </c>
      <c r="Q28" s="17" t="s">
        <v>210</v>
      </c>
      <c r="R28" s="17" t="s">
        <v>99</v>
      </c>
      <c r="S28" s="17"/>
      <c r="T28" s="17"/>
      <c r="U28" s="17" t="s">
        <v>100</v>
      </c>
      <c r="V28" s="17"/>
      <c r="W28" s="17"/>
      <c r="X28" s="26">
        <v>30</v>
      </c>
      <c r="Y28" s="26">
        <v>0</v>
      </c>
      <c r="Z28" s="26">
        <v>70</v>
      </c>
      <c r="AA28" s="37" t="s">
        <v>212</v>
      </c>
      <c r="AB28" s="17" t="s">
        <v>101</v>
      </c>
      <c r="AC28" s="43">
        <v>9</v>
      </c>
      <c r="AD28" s="42">
        <v>26400</v>
      </c>
      <c r="AE28" s="30">
        <f t="shared" si="1"/>
        <v>237600</v>
      </c>
      <c r="AF28" s="30">
        <f t="shared" si="0"/>
        <v>266112</v>
      </c>
      <c r="AG28" s="27"/>
      <c r="AH28" s="27"/>
      <c r="AI28" s="27"/>
      <c r="AJ28" s="17" t="s">
        <v>216</v>
      </c>
      <c r="AK28" s="17"/>
      <c r="AL28" s="17"/>
      <c r="AM28" s="28" t="s">
        <v>249</v>
      </c>
      <c r="AN28" s="135" t="s">
        <v>250</v>
      </c>
      <c r="AO28" s="135" t="s">
        <v>250</v>
      </c>
      <c r="AP28" s="28"/>
      <c r="AQ28" s="28"/>
      <c r="AR28" s="28"/>
      <c r="AS28" s="28"/>
      <c r="AT28" s="28"/>
      <c r="AU28" s="31"/>
      <c r="AV28" s="71"/>
      <c r="AW28" s="17"/>
      <c r="AX28" s="17"/>
      <c r="AY28" s="17"/>
      <c r="AZ28" s="28"/>
      <c r="BA28" s="29"/>
      <c r="BB28" s="28"/>
      <c r="BC28" s="28"/>
      <c r="BD28" s="28"/>
      <c r="BE28" s="28"/>
      <c r="BF28" s="28"/>
      <c r="BG28" s="27"/>
      <c r="BH28" s="17"/>
      <c r="BI28" s="17"/>
      <c r="BJ28" s="17"/>
      <c r="BK28" s="28"/>
      <c r="BL28" s="29"/>
      <c r="BM28" s="28"/>
      <c r="BN28" s="28"/>
      <c r="BO28" s="28"/>
      <c r="BP28" s="28"/>
      <c r="BQ28" s="28"/>
      <c r="BR28" s="27"/>
      <c r="BS28" s="17"/>
      <c r="BT28" s="17"/>
      <c r="BU28" s="17"/>
      <c r="BV28" s="28"/>
      <c r="BW28" s="29"/>
      <c r="BX28" s="28"/>
      <c r="BY28" s="28"/>
      <c r="BZ28" s="28"/>
      <c r="CA28" s="28"/>
      <c r="CB28" s="28"/>
    </row>
    <row r="29" spans="1:80" ht="21.75" customHeight="1">
      <c r="A29" s="168" t="s">
        <v>292</v>
      </c>
      <c r="B29" s="17"/>
      <c r="C29" s="17"/>
      <c r="D29" s="37" t="s">
        <v>170</v>
      </c>
      <c r="E29" s="37" t="s">
        <v>168</v>
      </c>
      <c r="F29" s="37" t="s">
        <v>135</v>
      </c>
      <c r="G29" s="37" t="s">
        <v>169</v>
      </c>
      <c r="H29" s="17" t="s">
        <v>96</v>
      </c>
      <c r="I29" s="17"/>
      <c r="J29" s="17" t="s">
        <v>97</v>
      </c>
      <c r="K29" s="38">
        <v>20</v>
      </c>
      <c r="L29" s="68">
        <v>791110000</v>
      </c>
      <c r="M29" s="17" t="s">
        <v>209</v>
      </c>
      <c r="N29" s="17" t="s">
        <v>304</v>
      </c>
      <c r="O29" s="17" t="s">
        <v>98</v>
      </c>
      <c r="P29" s="68">
        <v>615637100</v>
      </c>
      <c r="Q29" s="17" t="s">
        <v>210</v>
      </c>
      <c r="R29" s="17" t="s">
        <v>99</v>
      </c>
      <c r="S29" s="17"/>
      <c r="T29" s="17"/>
      <c r="U29" s="17" t="s">
        <v>100</v>
      </c>
      <c r="V29" s="17"/>
      <c r="W29" s="17"/>
      <c r="X29" s="26">
        <v>30</v>
      </c>
      <c r="Y29" s="26">
        <v>0</v>
      </c>
      <c r="Z29" s="26">
        <v>70</v>
      </c>
      <c r="AA29" s="37" t="s">
        <v>212</v>
      </c>
      <c r="AB29" s="17" t="s">
        <v>101</v>
      </c>
      <c r="AC29" s="43">
        <v>5</v>
      </c>
      <c r="AD29" s="42">
        <v>25980</v>
      </c>
      <c r="AE29" s="30">
        <f t="shared" si="1"/>
        <v>129900</v>
      </c>
      <c r="AF29" s="30">
        <f t="shared" si="0"/>
        <v>145488</v>
      </c>
      <c r="AG29" s="27"/>
      <c r="AH29" s="27"/>
      <c r="AI29" s="27"/>
      <c r="AJ29" s="17" t="s">
        <v>216</v>
      </c>
      <c r="AK29" s="17"/>
      <c r="AL29" s="17"/>
      <c r="AM29" s="28" t="s">
        <v>249</v>
      </c>
      <c r="AN29" s="135" t="s">
        <v>251</v>
      </c>
      <c r="AO29" s="135" t="s">
        <v>251</v>
      </c>
      <c r="AP29" s="28"/>
      <c r="AQ29" s="28"/>
      <c r="AR29" s="28"/>
      <c r="AS29" s="28"/>
      <c r="AT29" s="28"/>
      <c r="AU29" s="31"/>
      <c r="AV29" s="71"/>
      <c r="AW29" s="17"/>
      <c r="AX29" s="17"/>
      <c r="AY29" s="17"/>
      <c r="AZ29" s="28"/>
      <c r="BA29" s="29"/>
      <c r="BB29" s="28"/>
      <c r="BC29" s="28"/>
      <c r="BD29" s="28"/>
      <c r="BE29" s="28"/>
      <c r="BF29" s="28"/>
      <c r="BG29" s="27"/>
      <c r="BH29" s="17"/>
      <c r="BI29" s="17"/>
      <c r="BJ29" s="17"/>
      <c r="BK29" s="28"/>
      <c r="BL29" s="29"/>
      <c r="BM29" s="28"/>
      <c r="BN29" s="28"/>
      <c r="BO29" s="28"/>
      <c r="BP29" s="28"/>
      <c r="BQ29" s="28"/>
      <c r="BR29" s="27"/>
      <c r="BS29" s="17"/>
      <c r="BT29" s="17"/>
      <c r="BU29" s="17"/>
      <c r="BV29" s="28"/>
      <c r="BW29" s="29"/>
      <c r="BX29" s="28"/>
      <c r="BY29" s="28"/>
      <c r="BZ29" s="28"/>
      <c r="CA29" s="28"/>
      <c r="CB29" s="28"/>
    </row>
    <row r="30" spans="1:80" ht="21.75" customHeight="1">
      <c r="A30" s="168" t="s">
        <v>292</v>
      </c>
      <c r="B30" s="17"/>
      <c r="C30" s="17"/>
      <c r="D30" s="37" t="s">
        <v>171</v>
      </c>
      <c r="E30" s="37" t="s">
        <v>168</v>
      </c>
      <c r="F30" s="37" t="s">
        <v>135</v>
      </c>
      <c r="G30" s="37" t="s">
        <v>169</v>
      </c>
      <c r="H30" s="17" t="s">
        <v>96</v>
      </c>
      <c r="I30" s="17"/>
      <c r="J30" s="17" t="s">
        <v>97</v>
      </c>
      <c r="K30" s="38">
        <v>20</v>
      </c>
      <c r="L30" s="68">
        <v>791110000</v>
      </c>
      <c r="M30" s="17" t="s">
        <v>209</v>
      </c>
      <c r="N30" s="17" t="s">
        <v>304</v>
      </c>
      <c r="O30" s="17" t="s">
        <v>98</v>
      </c>
      <c r="P30" s="68">
        <v>615637100</v>
      </c>
      <c r="Q30" s="17" t="s">
        <v>210</v>
      </c>
      <c r="R30" s="17" t="s">
        <v>99</v>
      </c>
      <c r="S30" s="17"/>
      <c r="T30" s="17"/>
      <c r="U30" s="17" t="s">
        <v>100</v>
      </c>
      <c r="V30" s="17"/>
      <c r="W30" s="17"/>
      <c r="X30" s="26">
        <v>30</v>
      </c>
      <c r="Y30" s="26">
        <v>0</v>
      </c>
      <c r="Z30" s="26">
        <v>70</v>
      </c>
      <c r="AA30" s="37" t="s">
        <v>212</v>
      </c>
      <c r="AB30" s="17" t="s">
        <v>101</v>
      </c>
      <c r="AC30" s="43">
        <v>4</v>
      </c>
      <c r="AD30" s="42">
        <v>32766</v>
      </c>
      <c r="AE30" s="30">
        <f t="shared" si="1"/>
        <v>131064</v>
      </c>
      <c r="AF30" s="30">
        <f t="shared" si="0"/>
        <v>146791.68000000002</v>
      </c>
      <c r="AG30" s="27"/>
      <c r="AH30" s="27"/>
      <c r="AI30" s="27"/>
      <c r="AJ30" s="17" t="s">
        <v>216</v>
      </c>
      <c r="AK30" s="17"/>
      <c r="AL30" s="17"/>
      <c r="AM30" s="28" t="s">
        <v>249</v>
      </c>
      <c r="AN30" s="135" t="s">
        <v>252</v>
      </c>
      <c r="AO30" s="135" t="s">
        <v>252</v>
      </c>
      <c r="AP30" s="28"/>
      <c r="AQ30" s="28"/>
      <c r="AR30" s="28"/>
      <c r="AS30" s="28"/>
      <c r="AT30" s="28"/>
      <c r="AU30" s="31"/>
      <c r="AV30" s="71"/>
      <c r="AW30" s="17"/>
      <c r="AX30" s="17"/>
      <c r="AY30" s="17"/>
      <c r="AZ30" s="28"/>
      <c r="BA30" s="29"/>
      <c r="BB30" s="28"/>
      <c r="BC30" s="28"/>
      <c r="BD30" s="28"/>
      <c r="BE30" s="28"/>
      <c r="BF30" s="28"/>
      <c r="BG30" s="27"/>
      <c r="BH30" s="17"/>
      <c r="BI30" s="17"/>
      <c r="BJ30" s="17"/>
      <c r="BK30" s="28"/>
      <c r="BL30" s="29"/>
      <c r="BM30" s="28"/>
      <c r="BN30" s="28"/>
      <c r="BO30" s="28"/>
      <c r="BP30" s="28"/>
      <c r="BQ30" s="28"/>
      <c r="BR30" s="27"/>
      <c r="BS30" s="17"/>
      <c r="BT30" s="17"/>
      <c r="BU30" s="17"/>
      <c r="BV30" s="28"/>
      <c r="BW30" s="29"/>
      <c r="BX30" s="28"/>
      <c r="BY30" s="28"/>
      <c r="BZ30" s="28"/>
      <c r="CA30" s="28"/>
      <c r="CB30" s="28"/>
    </row>
    <row r="31" spans="1:80" ht="21.75" customHeight="1">
      <c r="A31" s="168" t="s">
        <v>292</v>
      </c>
      <c r="B31" s="17"/>
      <c r="C31" s="17"/>
      <c r="D31" s="37" t="s">
        <v>172</v>
      </c>
      <c r="E31" s="37" t="s">
        <v>168</v>
      </c>
      <c r="F31" s="37" t="s">
        <v>135</v>
      </c>
      <c r="G31" s="37" t="s">
        <v>169</v>
      </c>
      <c r="H31" s="17" t="s">
        <v>96</v>
      </c>
      <c r="I31" s="17"/>
      <c r="J31" s="17" t="s">
        <v>97</v>
      </c>
      <c r="K31" s="38">
        <v>20</v>
      </c>
      <c r="L31" s="68">
        <v>791110000</v>
      </c>
      <c r="M31" s="17" t="s">
        <v>209</v>
      </c>
      <c r="N31" s="17" t="s">
        <v>304</v>
      </c>
      <c r="O31" s="17" t="s">
        <v>98</v>
      </c>
      <c r="P31" s="68">
        <v>615637100</v>
      </c>
      <c r="Q31" s="17" t="s">
        <v>210</v>
      </c>
      <c r="R31" s="17" t="s">
        <v>99</v>
      </c>
      <c r="S31" s="17"/>
      <c r="T31" s="17"/>
      <c r="U31" s="17" t="s">
        <v>100</v>
      </c>
      <c r="V31" s="17"/>
      <c r="W31" s="17"/>
      <c r="X31" s="26">
        <v>30</v>
      </c>
      <c r="Y31" s="26">
        <v>0</v>
      </c>
      <c r="Z31" s="26">
        <v>70</v>
      </c>
      <c r="AA31" s="37" t="s">
        <v>212</v>
      </c>
      <c r="AB31" s="17" t="s">
        <v>101</v>
      </c>
      <c r="AC31" s="43">
        <v>2</v>
      </c>
      <c r="AD31" s="42">
        <v>250000</v>
      </c>
      <c r="AE31" s="30">
        <f t="shared" si="1"/>
        <v>500000</v>
      </c>
      <c r="AF31" s="30">
        <f t="shared" si="0"/>
        <v>560000</v>
      </c>
      <c r="AG31" s="27"/>
      <c r="AH31" s="27"/>
      <c r="AI31" s="27"/>
      <c r="AJ31" s="17" t="s">
        <v>216</v>
      </c>
      <c r="AK31" s="17"/>
      <c r="AL31" s="17"/>
      <c r="AM31" s="28" t="s">
        <v>253</v>
      </c>
      <c r="AN31" s="135" t="s">
        <v>254</v>
      </c>
      <c r="AO31" s="135" t="s">
        <v>254</v>
      </c>
      <c r="AP31" s="28" t="s">
        <v>249</v>
      </c>
      <c r="AQ31" s="28" t="s">
        <v>255</v>
      </c>
      <c r="AR31" s="28" t="s">
        <v>255</v>
      </c>
      <c r="AS31" s="28"/>
      <c r="AT31" s="28"/>
      <c r="AU31" s="31"/>
      <c r="AV31" s="71"/>
      <c r="AW31" s="17"/>
      <c r="AX31" s="17"/>
      <c r="AY31" s="17"/>
      <c r="AZ31" s="28"/>
      <c r="BA31" s="29"/>
      <c r="BB31" s="28"/>
      <c r="BC31" s="28"/>
      <c r="BD31" s="28"/>
      <c r="BE31" s="28"/>
      <c r="BF31" s="28"/>
      <c r="BG31" s="27"/>
      <c r="BH31" s="17"/>
      <c r="BI31" s="17"/>
      <c r="BJ31" s="17"/>
      <c r="BK31" s="28"/>
      <c r="BL31" s="29"/>
      <c r="BM31" s="28"/>
      <c r="BN31" s="28"/>
      <c r="BO31" s="28"/>
      <c r="BP31" s="28"/>
      <c r="BQ31" s="28"/>
      <c r="BR31" s="27"/>
      <c r="BS31" s="17"/>
      <c r="BT31" s="17"/>
      <c r="BU31" s="17"/>
      <c r="BV31" s="28"/>
      <c r="BW31" s="29"/>
      <c r="BX31" s="28"/>
      <c r="BY31" s="28"/>
      <c r="BZ31" s="28"/>
      <c r="CA31" s="28"/>
      <c r="CB31" s="28"/>
    </row>
    <row r="32" spans="1:80" ht="21.75" customHeight="1">
      <c r="A32" s="168" t="s">
        <v>292</v>
      </c>
      <c r="B32" s="17"/>
      <c r="C32" s="17"/>
      <c r="D32" s="37" t="s">
        <v>173</v>
      </c>
      <c r="E32" s="37" t="s">
        <v>174</v>
      </c>
      <c r="F32" s="37" t="s">
        <v>135</v>
      </c>
      <c r="G32" s="37" t="s">
        <v>175</v>
      </c>
      <c r="H32" s="17" t="s">
        <v>96</v>
      </c>
      <c r="I32" s="17"/>
      <c r="J32" s="17" t="s">
        <v>97</v>
      </c>
      <c r="K32" s="38" t="s">
        <v>58</v>
      </c>
      <c r="L32" s="68">
        <v>791110000</v>
      </c>
      <c r="M32" s="17" t="s">
        <v>209</v>
      </c>
      <c r="N32" s="17" t="s">
        <v>304</v>
      </c>
      <c r="O32" s="17" t="s">
        <v>98</v>
      </c>
      <c r="P32" s="68">
        <v>615637100</v>
      </c>
      <c r="Q32" s="17" t="s">
        <v>210</v>
      </c>
      <c r="R32" s="17" t="s">
        <v>99</v>
      </c>
      <c r="S32" s="17"/>
      <c r="T32" s="17"/>
      <c r="U32" s="17" t="s">
        <v>100</v>
      </c>
      <c r="V32" s="17"/>
      <c r="W32" s="17"/>
      <c r="X32" s="26">
        <v>30</v>
      </c>
      <c r="Y32" s="26">
        <v>0</v>
      </c>
      <c r="Z32" s="26">
        <v>70</v>
      </c>
      <c r="AA32" s="37" t="s">
        <v>212</v>
      </c>
      <c r="AB32" s="17" t="s">
        <v>101</v>
      </c>
      <c r="AC32" s="43">
        <v>5</v>
      </c>
      <c r="AD32" s="42">
        <v>78000</v>
      </c>
      <c r="AE32" s="30">
        <f t="shared" si="1"/>
        <v>390000</v>
      </c>
      <c r="AF32" s="30">
        <f t="shared" si="0"/>
        <v>436800.00000000006</v>
      </c>
      <c r="AG32" s="27"/>
      <c r="AH32" s="27"/>
      <c r="AI32" s="27"/>
      <c r="AJ32" s="17" t="s">
        <v>216</v>
      </c>
      <c r="AK32" s="17"/>
      <c r="AL32" s="17"/>
      <c r="AM32" s="28" t="s">
        <v>256</v>
      </c>
      <c r="AN32" s="29" t="s">
        <v>274</v>
      </c>
      <c r="AO32" s="135" t="s">
        <v>273</v>
      </c>
      <c r="AP32" s="28" t="s">
        <v>249</v>
      </c>
      <c r="AQ32" s="28" t="s">
        <v>257</v>
      </c>
      <c r="AR32" s="28" t="s">
        <v>257</v>
      </c>
      <c r="AS32" s="28"/>
      <c r="AT32" s="28"/>
      <c r="AU32" s="31"/>
      <c r="AV32" s="71"/>
      <c r="AW32" s="17"/>
      <c r="AX32" s="17"/>
      <c r="AY32" s="17"/>
      <c r="AZ32" s="28"/>
      <c r="BA32" s="29"/>
      <c r="BB32" s="28"/>
      <c r="BC32" s="28"/>
      <c r="BD32" s="28"/>
      <c r="BE32" s="28"/>
      <c r="BF32" s="28"/>
      <c r="BG32" s="27"/>
      <c r="BH32" s="17"/>
      <c r="BI32" s="17"/>
      <c r="BJ32" s="17"/>
      <c r="BK32" s="28"/>
      <c r="BL32" s="29"/>
      <c r="BM32" s="28"/>
      <c r="BN32" s="28"/>
      <c r="BO32" s="28"/>
      <c r="BP32" s="28"/>
      <c r="BQ32" s="28"/>
      <c r="BR32" s="27"/>
      <c r="BS32" s="17"/>
      <c r="BT32" s="17"/>
      <c r="BU32" s="17"/>
      <c r="BV32" s="28"/>
      <c r="BW32" s="29"/>
      <c r="BX32" s="28"/>
      <c r="BY32" s="28"/>
      <c r="BZ32" s="28"/>
      <c r="CA32" s="28"/>
      <c r="CB32" s="28"/>
    </row>
    <row r="33" spans="1:80" ht="21.75" customHeight="1">
      <c r="A33" s="168" t="s">
        <v>292</v>
      </c>
      <c r="B33" s="17"/>
      <c r="C33" s="17"/>
      <c r="D33" s="37" t="s">
        <v>176</v>
      </c>
      <c r="E33" s="37" t="s">
        <v>177</v>
      </c>
      <c r="F33" s="37" t="s">
        <v>178</v>
      </c>
      <c r="G33" s="37" t="s">
        <v>179</v>
      </c>
      <c r="H33" s="17" t="s">
        <v>96</v>
      </c>
      <c r="I33" s="17"/>
      <c r="J33" s="17" t="s">
        <v>97</v>
      </c>
      <c r="K33" s="38" t="s">
        <v>78</v>
      </c>
      <c r="L33" s="68">
        <v>791110000</v>
      </c>
      <c r="M33" s="17" t="s">
        <v>209</v>
      </c>
      <c r="N33" s="17" t="s">
        <v>304</v>
      </c>
      <c r="O33" s="17" t="s">
        <v>98</v>
      </c>
      <c r="P33" s="68">
        <v>615637100</v>
      </c>
      <c r="Q33" s="17" t="s">
        <v>210</v>
      </c>
      <c r="R33" s="17" t="s">
        <v>99</v>
      </c>
      <c r="S33" s="17" t="s">
        <v>211</v>
      </c>
      <c r="T33" s="17" t="s">
        <v>102</v>
      </c>
      <c r="U33" s="17"/>
      <c r="V33" s="17"/>
      <c r="W33" s="17"/>
      <c r="X33" s="26">
        <v>30</v>
      </c>
      <c r="Y33" s="26">
        <v>0</v>
      </c>
      <c r="Z33" s="26">
        <v>70</v>
      </c>
      <c r="AA33" s="37" t="s">
        <v>212</v>
      </c>
      <c r="AB33" s="17" t="s">
        <v>101</v>
      </c>
      <c r="AC33" s="43">
        <v>45</v>
      </c>
      <c r="AD33" s="42">
        <v>2500</v>
      </c>
      <c r="AE33" s="30">
        <f t="shared" si="1"/>
        <v>112500</v>
      </c>
      <c r="AF33" s="30">
        <f t="shared" si="0"/>
        <v>126000.00000000001</v>
      </c>
      <c r="AG33" s="27"/>
      <c r="AH33" s="27"/>
      <c r="AI33" s="27"/>
      <c r="AJ33" s="17" t="s">
        <v>216</v>
      </c>
      <c r="AK33" s="17"/>
      <c r="AL33" s="17"/>
      <c r="AM33" s="28" t="s">
        <v>249</v>
      </c>
      <c r="AN33" s="135" t="s">
        <v>258</v>
      </c>
      <c r="AO33" s="135" t="s">
        <v>258</v>
      </c>
      <c r="AP33" s="28"/>
      <c r="AQ33" s="28"/>
      <c r="AR33" s="28"/>
      <c r="AS33" s="28"/>
      <c r="AT33" s="28"/>
      <c r="AU33" s="31"/>
      <c r="AV33" s="71"/>
      <c r="AW33" s="17"/>
      <c r="AX33" s="17"/>
      <c r="AY33" s="17"/>
      <c r="AZ33" s="28"/>
      <c r="BA33" s="29"/>
      <c r="BB33" s="28"/>
      <c r="BC33" s="28"/>
      <c r="BD33" s="28"/>
      <c r="BE33" s="28"/>
      <c r="BF33" s="28"/>
      <c r="BG33" s="27"/>
      <c r="BH33" s="17"/>
      <c r="BI33" s="17"/>
      <c r="BJ33" s="17"/>
      <c r="BK33" s="28"/>
      <c r="BL33" s="29"/>
      <c r="BM33" s="28"/>
      <c r="BN33" s="28"/>
      <c r="BO33" s="28"/>
      <c r="BP33" s="28"/>
      <c r="BQ33" s="28"/>
      <c r="BR33" s="27"/>
      <c r="BS33" s="17"/>
      <c r="BT33" s="17"/>
      <c r="BU33" s="17"/>
      <c r="BV33" s="28"/>
      <c r="BW33" s="29"/>
      <c r="BX33" s="28"/>
      <c r="BY33" s="28"/>
      <c r="BZ33" s="28"/>
      <c r="CA33" s="28"/>
      <c r="CB33" s="28"/>
    </row>
    <row r="34" spans="1:80" ht="21.75" customHeight="1">
      <c r="A34" s="168" t="s">
        <v>292</v>
      </c>
      <c r="B34" s="17"/>
      <c r="C34" s="17"/>
      <c r="D34" s="37" t="s">
        <v>180</v>
      </c>
      <c r="E34" s="37" t="s">
        <v>177</v>
      </c>
      <c r="F34" s="37" t="s">
        <v>178</v>
      </c>
      <c r="G34" s="37" t="s">
        <v>179</v>
      </c>
      <c r="H34" s="17" t="s">
        <v>96</v>
      </c>
      <c r="I34" s="17"/>
      <c r="J34" s="17" t="s">
        <v>97</v>
      </c>
      <c r="K34" s="38" t="s">
        <v>78</v>
      </c>
      <c r="L34" s="68">
        <v>791110000</v>
      </c>
      <c r="M34" s="17" t="s">
        <v>209</v>
      </c>
      <c r="N34" s="17" t="s">
        <v>304</v>
      </c>
      <c r="O34" s="17" t="s">
        <v>98</v>
      </c>
      <c r="P34" s="68">
        <v>615637100</v>
      </c>
      <c r="Q34" s="17" t="s">
        <v>210</v>
      </c>
      <c r="R34" s="17" t="s">
        <v>99</v>
      </c>
      <c r="S34" s="17" t="s">
        <v>211</v>
      </c>
      <c r="T34" s="17" t="s">
        <v>102</v>
      </c>
      <c r="U34" s="17"/>
      <c r="V34" s="17"/>
      <c r="W34" s="17"/>
      <c r="X34" s="26">
        <v>30</v>
      </c>
      <c r="Y34" s="26">
        <v>0</v>
      </c>
      <c r="Z34" s="26">
        <v>70</v>
      </c>
      <c r="AA34" s="37" t="s">
        <v>212</v>
      </c>
      <c r="AB34" s="17" t="s">
        <v>101</v>
      </c>
      <c r="AC34" s="43">
        <v>22</v>
      </c>
      <c r="AD34" s="42">
        <v>4400</v>
      </c>
      <c r="AE34" s="30">
        <f t="shared" si="1"/>
        <v>96800</v>
      </c>
      <c r="AF34" s="30">
        <f t="shared" si="0"/>
        <v>108416.00000000001</v>
      </c>
      <c r="AG34" s="27"/>
      <c r="AH34" s="27"/>
      <c r="AI34" s="27"/>
      <c r="AJ34" s="17" t="s">
        <v>216</v>
      </c>
      <c r="AK34" s="17"/>
      <c r="AL34" s="17"/>
      <c r="AM34" s="28" t="s">
        <v>249</v>
      </c>
      <c r="AN34" s="135" t="s">
        <v>259</v>
      </c>
      <c r="AO34" s="135" t="s">
        <v>259</v>
      </c>
      <c r="AP34" s="28"/>
      <c r="AQ34" s="28"/>
      <c r="AR34" s="28"/>
      <c r="AS34" s="28"/>
      <c r="AT34" s="28"/>
      <c r="AU34" s="31"/>
      <c r="AV34" s="71"/>
      <c r="AW34" s="17"/>
      <c r="AX34" s="17"/>
      <c r="AY34" s="17"/>
      <c r="AZ34" s="28"/>
      <c r="BA34" s="29"/>
      <c r="BB34" s="28"/>
      <c r="BC34" s="28"/>
      <c r="BD34" s="28"/>
      <c r="BE34" s="28"/>
      <c r="BF34" s="28"/>
      <c r="BG34" s="27"/>
      <c r="BH34" s="17"/>
      <c r="BI34" s="17"/>
      <c r="BJ34" s="17"/>
      <c r="BK34" s="28"/>
      <c r="BL34" s="29"/>
      <c r="BM34" s="28"/>
      <c r="BN34" s="28"/>
      <c r="BO34" s="28"/>
      <c r="BP34" s="28"/>
      <c r="BQ34" s="28"/>
      <c r="BR34" s="27"/>
      <c r="BS34" s="17"/>
      <c r="BT34" s="17"/>
      <c r="BU34" s="17"/>
      <c r="BV34" s="28"/>
      <c r="BW34" s="29"/>
      <c r="BX34" s="28"/>
      <c r="BY34" s="28"/>
      <c r="BZ34" s="28"/>
      <c r="CA34" s="28"/>
      <c r="CB34" s="28"/>
    </row>
    <row r="35" spans="1:80" ht="21.75" customHeight="1">
      <c r="A35" s="168" t="s">
        <v>292</v>
      </c>
      <c r="B35" s="17"/>
      <c r="C35" s="17"/>
      <c r="D35" s="37" t="s">
        <v>181</v>
      </c>
      <c r="E35" s="37" t="s">
        <v>177</v>
      </c>
      <c r="F35" s="37" t="s">
        <v>178</v>
      </c>
      <c r="G35" s="37" t="s">
        <v>179</v>
      </c>
      <c r="H35" s="17" t="s">
        <v>96</v>
      </c>
      <c r="I35" s="17"/>
      <c r="J35" s="17" t="s">
        <v>97</v>
      </c>
      <c r="K35" s="38" t="s">
        <v>78</v>
      </c>
      <c r="L35" s="68">
        <v>791110000</v>
      </c>
      <c r="M35" s="17" t="s">
        <v>209</v>
      </c>
      <c r="N35" s="17" t="s">
        <v>304</v>
      </c>
      <c r="O35" s="17" t="s">
        <v>98</v>
      </c>
      <c r="P35" s="68">
        <v>615637100</v>
      </c>
      <c r="Q35" s="17" t="s">
        <v>210</v>
      </c>
      <c r="R35" s="17" t="s">
        <v>99</v>
      </c>
      <c r="S35" s="17" t="s">
        <v>211</v>
      </c>
      <c r="T35" s="17" t="s">
        <v>102</v>
      </c>
      <c r="U35" s="17"/>
      <c r="V35" s="17"/>
      <c r="W35" s="17"/>
      <c r="X35" s="26">
        <v>30</v>
      </c>
      <c r="Y35" s="26">
        <v>0</v>
      </c>
      <c r="Z35" s="26">
        <v>70</v>
      </c>
      <c r="AA35" s="37" t="s">
        <v>212</v>
      </c>
      <c r="AB35" s="17" t="s">
        <v>101</v>
      </c>
      <c r="AC35" s="43">
        <v>9</v>
      </c>
      <c r="AD35" s="42">
        <v>10000</v>
      </c>
      <c r="AE35" s="30">
        <f t="shared" si="1"/>
        <v>90000</v>
      </c>
      <c r="AF35" s="30">
        <f t="shared" si="0"/>
        <v>100800.00000000001</v>
      </c>
      <c r="AG35" s="27"/>
      <c r="AH35" s="27"/>
      <c r="AI35" s="27"/>
      <c r="AJ35" s="17" t="s">
        <v>216</v>
      </c>
      <c r="AK35" s="17"/>
      <c r="AL35" s="17"/>
      <c r="AM35" s="28" t="s">
        <v>249</v>
      </c>
      <c r="AN35" s="135" t="s">
        <v>260</v>
      </c>
      <c r="AO35" s="135" t="s">
        <v>260</v>
      </c>
      <c r="AP35" s="28"/>
      <c r="AQ35" s="28"/>
      <c r="AR35" s="28"/>
      <c r="AS35" s="28"/>
      <c r="AT35" s="28"/>
      <c r="AU35" s="31"/>
      <c r="AV35" s="71"/>
      <c r="AW35" s="17"/>
      <c r="AX35" s="17"/>
      <c r="AY35" s="17"/>
      <c r="AZ35" s="28"/>
      <c r="BA35" s="29"/>
      <c r="BB35" s="28"/>
      <c r="BC35" s="28"/>
      <c r="BD35" s="28"/>
      <c r="BE35" s="28"/>
      <c r="BF35" s="28"/>
      <c r="BG35" s="27"/>
      <c r="BH35" s="17"/>
      <c r="BI35" s="17"/>
      <c r="BJ35" s="17"/>
      <c r="BK35" s="28"/>
      <c r="BL35" s="29"/>
      <c r="BM35" s="28"/>
      <c r="BN35" s="28"/>
      <c r="BO35" s="28"/>
      <c r="BP35" s="28"/>
      <c r="BQ35" s="28"/>
      <c r="BR35" s="27"/>
      <c r="BS35" s="17"/>
      <c r="BT35" s="17"/>
      <c r="BU35" s="17"/>
      <c r="BV35" s="28"/>
      <c r="BW35" s="29"/>
      <c r="BX35" s="28"/>
      <c r="BY35" s="28"/>
      <c r="BZ35" s="28"/>
      <c r="CA35" s="28"/>
      <c r="CB35" s="28"/>
    </row>
    <row r="36" spans="1:80" ht="21.75" customHeight="1">
      <c r="A36" s="168" t="s">
        <v>292</v>
      </c>
      <c r="B36" s="17"/>
      <c r="C36" s="17"/>
      <c r="D36" s="37" t="s">
        <v>182</v>
      </c>
      <c r="E36" s="37" t="s">
        <v>183</v>
      </c>
      <c r="F36" s="37" t="s">
        <v>184</v>
      </c>
      <c r="G36" s="37" t="s">
        <v>185</v>
      </c>
      <c r="H36" s="17" t="s">
        <v>96</v>
      </c>
      <c r="I36" s="17"/>
      <c r="J36" s="17" t="s">
        <v>97</v>
      </c>
      <c r="K36" s="38">
        <v>20</v>
      </c>
      <c r="L36" s="68">
        <v>791110000</v>
      </c>
      <c r="M36" s="17" t="s">
        <v>209</v>
      </c>
      <c r="N36" s="17" t="s">
        <v>304</v>
      </c>
      <c r="O36" s="17" t="s">
        <v>98</v>
      </c>
      <c r="P36" s="68">
        <v>615637100</v>
      </c>
      <c r="Q36" s="17" t="s">
        <v>210</v>
      </c>
      <c r="R36" s="17" t="s">
        <v>99</v>
      </c>
      <c r="S36" s="17"/>
      <c r="T36" s="17"/>
      <c r="U36" s="17" t="s">
        <v>100</v>
      </c>
      <c r="V36" s="17"/>
      <c r="W36" s="17"/>
      <c r="X36" s="26">
        <v>30</v>
      </c>
      <c r="Y36" s="26">
        <v>0</v>
      </c>
      <c r="Z36" s="26">
        <v>70</v>
      </c>
      <c r="AA36" s="37" t="s">
        <v>212</v>
      </c>
      <c r="AB36" s="17" t="s">
        <v>101</v>
      </c>
      <c r="AC36" s="43">
        <v>4</v>
      </c>
      <c r="AD36" s="42">
        <v>50000</v>
      </c>
      <c r="AE36" s="30">
        <f t="shared" si="1"/>
        <v>200000</v>
      </c>
      <c r="AF36" s="30">
        <f t="shared" si="0"/>
        <v>224000.00000000003</v>
      </c>
      <c r="AG36" s="27"/>
      <c r="AH36" s="27"/>
      <c r="AI36" s="27"/>
      <c r="AJ36" s="17" t="s">
        <v>216</v>
      </c>
      <c r="AK36" s="17"/>
      <c r="AL36" s="17"/>
      <c r="AM36" s="28" t="s">
        <v>219</v>
      </c>
      <c r="AN36" s="29" t="s">
        <v>275</v>
      </c>
      <c r="AO36" s="135" t="s">
        <v>262</v>
      </c>
      <c r="AP36" s="28"/>
      <c r="AQ36" s="28"/>
      <c r="AR36" s="28"/>
      <c r="AS36" s="28"/>
      <c r="AT36" s="28"/>
      <c r="AU36" s="31"/>
      <c r="AV36" s="71"/>
      <c r="AW36" s="17"/>
      <c r="AX36" s="17"/>
      <c r="AY36" s="17"/>
      <c r="AZ36" s="28"/>
      <c r="BA36" s="29"/>
      <c r="BB36" s="28"/>
      <c r="BC36" s="28"/>
      <c r="BD36" s="28"/>
      <c r="BE36" s="28"/>
      <c r="BF36" s="28"/>
      <c r="BG36" s="27"/>
      <c r="BH36" s="17"/>
      <c r="BI36" s="17"/>
      <c r="BJ36" s="17"/>
      <c r="BK36" s="28"/>
      <c r="BL36" s="29"/>
      <c r="BM36" s="28"/>
      <c r="BN36" s="28"/>
      <c r="BO36" s="28"/>
      <c r="BP36" s="28"/>
      <c r="BQ36" s="28"/>
      <c r="BR36" s="27"/>
      <c r="BS36" s="17"/>
      <c r="BT36" s="17"/>
      <c r="BU36" s="17"/>
      <c r="BV36" s="28"/>
      <c r="BW36" s="29"/>
      <c r="BX36" s="28"/>
      <c r="BY36" s="28"/>
      <c r="BZ36" s="28"/>
      <c r="CA36" s="28"/>
      <c r="CB36" s="28"/>
    </row>
    <row r="37" spans="1:80" ht="21.75" customHeight="1">
      <c r="A37" s="168" t="s">
        <v>292</v>
      </c>
      <c r="B37" s="17"/>
      <c r="C37" s="17"/>
      <c r="D37" s="37" t="s">
        <v>186</v>
      </c>
      <c r="E37" s="37" t="s">
        <v>187</v>
      </c>
      <c r="F37" s="37" t="s">
        <v>188</v>
      </c>
      <c r="G37" s="37" t="s">
        <v>189</v>
      </c>
      <c r="H37" s="17" t="s">
        <v>96</v>
      </c>
      <c r="I37" s="17"/>
      <c r="J37" s="17" t="s">
        <v>97</v>
      </c>
      <c r="K37" s="38">
        <v>20</v>
      </c>
      <c r="L37" s="68">
        <v>791110000</v>
      </c>
      <c r="M37" s="17" t="s">
        <v>209</v>
      </c>
      <c r="N37" s="17" t="s">
        <v>304</v>
      </c>
      <c r="O37" s="17" t="s">
        <v>98</v>
      </c>
      <c r="P37" s="68">
        <v>615637100</v>
      </c>
      <c r="Q37" s="17" t="s">
        <v>210</v>
      </c>
      <c r="R37" s="17" t="s">
        <v>99</v>
      </c>
      <c r="S37" s="17"/>
      <c r="T37" s="17"/>
      <c r="U37" s="17" t="s">
        <v>100</v>
      </c>
      <c r="V37" s="17"/>
      <c r="W37" s="17"/>
      <c r="X37" s="26">
        <v>30</v>
      </c>
      <c r="Y37" s="26">
        <v>0</v>
      </c>
      <c r="Z37" s="26">
        <v>70</v>
      </c>
      <c r="AA37" s="37" t="s">
        <v>212</v>
      </c>
      <c r="AB37" s="17" t="s">
        <v>101</v>
      </c>
      <c r="AC37" s="43">
        <v>27</v>
      </c>
      <c r="AD37" s="42">
        <v>250</v>
      </c>
      <c r="AE37" s="30">
        <f t="shared" si="1"/>
        <v>6750</v>
      </c>
      <c r="AF37" s="30">
        <f t="shared" si="0"/>
        <v>7560.0000000000009</v>
      </c>
      <c r="AG37" s="27"/>
      <c r="AH37" s="27"/>
      <c r="AI37" s="27"/>
      <c r="AJ37" s="17" t="s">
        <v>216</v>
      </c>
      <c r="AK37" s="17"/>
      <c r="AL37" s="17"/>
      <c r="AM37" s="28" t="s">
        <v>256</v>
      </c>
      <c r="AN37" s="137" t="s">
        <v>276</v>
      </c>
      <c r="AO37" s="73" t="s">
        <v>264</v>
      </c>
      <c r="AP37" s="28" t="s">
        <v>249</v>
      </c>
      <c r="AQ37" s="28" t="s">
        <v>272</v>
      </c>
      <c r="AR37" s="28" t="s">
        <v>263</v>
      </c>
      <c r="AS37" s="28"/>
      <c r="AT37" s="28"/>
      <c r="AU37" s="31"/>
      <c r="AV37" s="71"/>
      <c r="AW37" s="17"/>
      <c r="AX37" s="17"/>
      <c r="AY37" s="17"/>
      <c r="AZ37" s="28"/>
      <c r="BA37" s="29"/>
      <c r="BB37" s="28"/>
      <c r="BC37" s="28"/>
      <c r="BD37" s="28"/>
      <c r="BE37" s="28"/>
      <c r="BF37" s="28"/>
      <c r="BG37" s="27"/>
      <c r="BH37" s="17"/>
      <c r="BI37" s="17"/>
      <c r="BJ37" s="17"/>
      <c r="BK37" s="28"/>
      <c r="BL37" s="29"/>
      <c r="BM37" s="28"/>
      <c r="BN37" s="28"/>
      <c r="BO37" s="28"/>
      <c r="BP37" s="28"/>
      <c r="BQ37" s="28"/>
      <c r="BR37" s="27"/>
      <c r="BS37" s="17"/>
      <c r="BT37" s="17"/>
      <c r="BU37" s="17"/>
      <c r="BV37" s="28"/>
      <c r="BW37" s="29"/>
      <c r="BX37" s="28"/>
      <c r="BY37" s="28"/>
      <c r="BZ37" s="28"/>
      <c r="CA37" s="28"/>
      <c r="CB37" s="28"/>
    </row>
    <row r="38" spans="1:80" ht="21.75" customHeight="1">
      <c r="A38" s="168" t="s">
        <v>292</v>
      </c>
      <c r="B38" s="17"/>
      <c r="C38" s="17"/>
      <c r="D38" s="37" t="s">
        <v>190</v>
      </c>
      <c r="E38" s="37" t="s">
        <v>187</v>
      </c>
      <c r="F38" s="37" t="s">
        <v>188</v>
      </c>
      <c r="G38" s="37" t="s">
        <v>189</v>
      </c>
      <c r="H38" s="17" t="s">
        <v>96</v>
      </c>
      <c r="I38" s="17"/>
      <c r="J38" s="17" t="s">
        <v>97</v>
      </c>
      <c r="K38" s="38">
        <v>20</v>
      </c>
      <c r="L38" s="68">
        <v>791110000</v>
      </c>
      <c r="M38" s="17" t="s">
        <v>209</v>
      </c>
      <c r="N38" s="17" t="s">
        <v>304</v>
      </c>
      <c r="O38" s="17" t="s">
        <v>98</v>
      </c>
      <c r="P38" s="68">
        <v>615637100</v>
      </c>
      <c r="Q38" s="17" t="s">
        <v>210</v>
      </c>
      <c r="R38" s="17" t="s">
        <v>99</v>
      </c>
      <c r="S38" s="17"/>
      <c r="T38" s="17"/>
      <c r="U38" s="17" t="s">
        <v>100</v>
      </c>
      <c r="V38" s="17"/>
      <c r="W38" s="17"/>
      <c r="X38" s="26">
        <v>30</v>
      </c>
      <c r="Y38" s="26">
        <v>0</v>
      </c>
      <c r="Z38" s="26">
        <v>70</v>
      </c>
      <c r="AA38" s="37" t="s">
        <v>212</v>
      </c>
      <c r="AB38" s="17" t="s">
        <v>101</v>
      </c>
      <c r="AC38" s="43">
        <v>18</v>
      </c>
      <c r="AD38" s="42">
        <v>100</v>
      </c>
      <c r="AE38" s="30">
        <f t="shared" si="1"/>
        <v>1800</v>
      </c>
      <c r="AF38" s="30">
        <f t="shared" si="0"/>
        <v>2016.0000000000002</v>
      </c>
      <c r="AG38" s="27"/>
      <c r="AH38" s="27"/>
      <c r="AI38" s="27"/>
      <c r="AJ38" s="17" t="s">
        <v>216</v>
      </c>
      <c r="AK38" s="17"/>
      <c r="AL38" s="17"/>
      <c r="AM38" s="28" t="s">
        <v>249</v>
      </c>
      <c r="AN38" s="135" t="s">
        <v>280</v>
      </c>
      <c r="AO38" s="135" t="s">
        <v>265</v>
      </c>
      <c r="AP38" s="28"/>
      <c r="AQ38" s="28"/>
      <c r="AR38" s="28"/>
      <c r="AS38" s="28"/>
      <c r="AT38" s="28"/>
      <c r="AU38" s="31"/>
      <c r="AV38" s="71"/>
      <c r="AW38" s="17"/>
      <c r="AX38" s="17"/>
      <c r="AY38" s="17"/>
      <c r="AZ38" s="28"/>
      <c r="BA38" s="29"/>
      <c r="BB38" s="28"/>
      <c r="BC38" s="28"/>
      <c r="BD38" s="28"/>
      <c r="BE38" s="28"/>
      <c r="BF38" s="28"/>
      <c r="BG38" s="27"/>
      <c r="BH38" s="17"/>
      <c r="BI38" s="17"/>
      <c r="BJ38" s="17"/>
      <c r="BK38" s="28"/>
      <c r="BL38" s="29"/>
      <c r="BM38" s="28"/>
      <c r="BN38" s="28"/>
      <c r="BO38" s="28"/>
      <c r="BP38" s="28"/>
      <c r="BQ38" s="28"/>
      <c r="BR38" s="27"/>
      <c r="BS38" s="17"/>
      <c r="BT38" s="17"/>
      <c r="BU38" s="17"/>
      <c r="BV38" s="28"/>
      <c r="BW38" s="29"/>
      <c r="BX38" s="28"/>
      <c r="BY38" s="28"/>
      <c r="BZ38" s="28"/>
      <c r="CA38" s="28"/>
      <c r="CB38" s="28"/>
    </row>
    <row r="39" spans="1:80" ht="21.75" customHeight="1">
      <c r="A39" s="168" t="s">
        <v>292</v>
      </c>
      <c r="B39" s="17"/>
      <c r="C39" s="17"/>
      <c r="D39" s="37" t="s">
        <v>191</v>
      </c>
      <c r="E39" s="37" t="s">
        <v>192</v>
      </c>
      <c r="F39" s="37" t="s">
        <v>188</v>
      </c>
      <c r="G39" s="37" t="s">
        <v>193</v>
      </c>
      <c r="H39" s="17" t="s">
        <v>96</v>
      </c>
      <c r="I39" s="17"/>
      <c r="J39" s="17" t="s">
        <v>97</v>
      </c>
      <c r="K39" s="38">
        <v>20</v>
      </c>
      <c r="L39" s="68">
        <v>791110000</v>
      </c>
      <c r="M39" s="17" t="s">
        <v>209</v>
      </c>
      <c r="N39" s="17" t="s">
        <v>304</v>
      </c>
      <c r="O39" s="17" t="s">
        <v>98</v>
      </c>
      <c r="P39" s="68">
        <v>615637100</v>
      </c>
      <c r="Q39" s="17" t="s">
        <v>210</v>
      </c>
      <c r="R39" s="17" t="s">
        <v>99</v>
      </c>
      <c r="S39" s="17"/>
      <c r="T39" s="17"/>
      <c r="U39" s="17" t="s">
        <v>100</v>
      </c>
      <c r="V39" s="17"/>
      <c r="W39" s="17"/>
      <c r="X39" s="26">
        <v>30</v>
      </c>
      <c r="Y39" s="26">
        <v>0</v>
      </c>
      <c r="Z39" s="26">
        <v>70</v>
      </c>
      <c r="AA39" s="37" t="s">
        <v>212</v>
      </c>
      <c r="AB39" s="17" t="s">
        <v>101</v>
      </c>
      <c r="AC39" s="43">
        <v>18</v>
      </c>
      <c r="AD39" s="42">
        <v>100</v>
      </c>
      <c r="AE39" s="30">
        <f t="shared" si="1"/>
        <v>1800</v>
      </c>
      <c r="AF39" s="30">
        <f t="shared" si="0"/>
        <v>2016.0000000000002</v>
      </c>
      <c r="AG39" s="27"/>
      <c r="AH39" s="27"/>
      <c r="AI39" s="27"/>
      <c r="AJ39" s="17" t="s">
        <v>216</v>
      </c>
      <c r="AK39" s="17"/>
      <c r="AL39" s="17"/>
      <c r="AM39" s="28" t="s">
        <v>249</v>
      </c>
      <c r="AN39" s="135" t="s">
        <v>279</v>
      </c>
      <c r="AO39" s="135" t="s">
        <v>266</v>
      </c>
      <c r="AP39" s="28"/>
      <c r="AQ39" s="28"/>
      <c r="AR39" s="28"/>
      <c r="AS39" s="28"/>
      <c r="AT39" s="28"/>
      <c r="AU39" s="31"/>
      <c r="AV39" s="71"/>
      <c r="AW39" s="17"/>
      <c r="AX39" s="17"/>
      <c r="AY39" s="17"/>
      <c r="AZ39" s="28"/>
      <c r="BA39" s="29"/>
      <c r="BB39" s="28"/>
      <c r="BC39" s="28"/>
      <c r="BD39" s="28"/>
      <c r="BE39" s="28"/>
      <c r="BF39" s="28"/>
      <c r="BG39" s="27"/>
      <c r="BH39" s="17"/>
      <c r="BI39" s="17"/>
      <c r="BJ39" s="17"/>
      <c r="BK39" s="28"/>
      <c r="BL39" s="29"/>
      <c r="BM39" s="28"/>
      <c r="BN39" s="28"/>
      <c r="BO39" s="28"/>
      <c r="BP39" s="28"/>
      <c r="BQ39" s="28"/>
      <c r="BR39" s="27"/>
      <c r="BS39" s="17"/>
      <c r="BT39" s="17"/>
      <c r="BU39" s="17"/>
      <c r="BV39" s="28"/>
      <c r="BW39" s="29"/>
      <c r="BX39" s="28"/>
      <c r="BY39" s="28"/>
      <c r="BZ39" s="28"/>
      <c r="CA39" s="28"/>
      <c r="CB39" s="28"/>
    </row>
    <row r="40" spans="1:80" ht="21.75" customHeight="1">
      <c r="A40" s="168" t="s">
        <v>292</v>
      </c>
      <c r="B40" s="17"/>
      <c r="C40" s="17"/>
      <c r="D40" s="37" t="s">
        <v>194</v>
      </c>
      <c r="E40" s="37" t="s">
        <v>195</v>
      </c>
      <c r="F40" s="37" t="s">
        <v>188</v>
      </c>
      <c r="G40" s="37" t="s">
        <v>196</v>
      </c>
      <c r="H40" s="17" t="s">
        <v>96</v>
      </c>
      <c r="I40" s="17"/>
      <c r="J40" s="17" t="s">
        <v>97</v>
      </c>
      <c r="K40" s="38">
        <v>20</v>
      </c>
      <c r="L40" s="68">
        <v>791110000</v>
      </c>
      <c r="M40" s="17" t="s">
        <v>209</v>
      </c>
      <c r="N40" s="17" t="s">
        <v>304</v>
      </c>
      <c r="O40" s="17" t="s">
        <v>98</v>
      </c>
      <c r="P40" s="68">
        <v>615637100</v>
      </c>
      <c r="Q40" s="17" t="s">
        <v>210</v>
      </c>
      <c r="R40" s="17" t="s">
        <v>99</v>
      </c>
      <c r="S40" s="17"/>
      <c r="T40" s="17"/>
      <c r="U40" s="17" t="s">
        <v>100</v>
      </c>
      <c r="V40" s="17"/>
      <c r="W40" s="17"/>
      <c r="X40" s="26">
        <v>30</v>
      </c>
      <c r="Y40" s="26">
        <v>0</v>
      </c>
      <c r="Z40" s="26">
        <v>70</v>
      </c>
      <c r="AA40" s="37" t="s">
        <v>212</v>
      </c>
      <c r="AB40" s="17" t="s">
        <v>101</v>
      </c>
      <c r="AC40" s="43">
        <v>18</v>
      </c>
      <c r="AD40" s="42">
        <v>120</v>
      </c>
      <c r="AE40" s="30">
        <f t="shared" si="1"/>
        <v>2160</v>
      </c>
      <c r="AF40" s="30">
        <f t="shared" si="0"/>
        <v>2419.2000000000003</v>
      </c>
      <c r="AG40" s="27"/>
      <c r="AH40" s="27"/>
      <c r="AI40" s="27"/>
      <c r="AJ40" s="17" t="s">
        <v>216</v>
      </c>
      <c r="AK40" s="17"/>
      <c r="AL40" s="17"/>
      <c r="AM40" s="28" t="s">
        <v>249</v>
      </c>
      <c r="AN40" s="135" t="s">
        <v>281</v>
      </c>
      <c r="AO40" s="135" t="s">
        <v>267</v>
      </c>
      <c r="AP40" s="28"/>
      <c r="AQ40" s="28"/>
      <c r="AR40" s="28"/>
      <c r="AS40" s="28"/>
      <c r="AT40" s="28"/>
      <c r="AU40" s="31"/>
      <c r="AV40" s="71"/>
      <c r="AW40" s="17"/>
      <c r="AX40" s="17"/>
      <c r="AY40" s="17"/>
      <c r="AZ40" s="28"/>
      <c r="BA40" s="29"/>
      <c r="BB40" s="28"/>
      <c r="BC40" s="28"/>
      <c r="BD40" s="28"/>
      <c r="BE40" s="28"/>
      <c r="BF40" s="28"/>
      <c r="BG40" s="27"/>
      <c r="BH40" s="17"/>
      <c r="BI40" s="17"/>
      <c r="BJ40" s="17"/>
      <c r="BK40" s="28"/>
      <c r="BL40" s="29"/>
      <c r="BM40" s="28"/>
      <c r="BN40" s="28"/>
      <c r="BO40" s="28"/>
      <c r="BP40" s="28"/>
      <c r="BQ40" s="28"/>
      <c r="BR40" s="27"/>
      <c r="BS40" s="17"/>
      <c r="BT40" s="17"/>
      <c r="BU40" s="17"/>
      <c r="BV40" s="28"/>
      <c r="BW40" s="29"/>
      <c r="BX40" s="28"/>
      <c r="BY40" s="28"/>
      <c r="BZ40" s="28"/>
      <c r="CA40" s="28"/>
      <c r="CB40" s="28"/>
    </row>
    <row r="41" spans="1:80" ht="21.75" customHeight="1">
      <c r="A41" s="168" t="s">
        <v>292</v>
      </c>
      <c r="B41" s="17"/>
      <c r="C41" s="17"/>
      <c r="D41" s="73" t="s">
        <v>197</v>
      </c>
      <c r="E41" s="73" t="s">
        <v>198</v>
      </c>
      <c r="F41" s="73" t="s">
        <v>188</v>
      </c>
      <c r="G41" s="73" t="s">
        <v>199</v>
      </c>
      <c r="H41" s="17" t="s">
        <v>96</v>
      </c>
      <c r="I41" s="17"/>
      <c r="J41" s="17" t="s">
        <v>97</v>
      </c>
      <c r="K41" s="74">
        <v>20</v>
      </c>
      <c r="L41" s="75">
        <v>791110000</v>
      </c>
      <c r="M41" s="17" t="s">
        <v>209</v>
      </c>
      <c r="N41" s="17" t="s">
        <v>304</v>
      </c>
      <c r="O41" s="17" t="s">
        <v>98</v>
      </c>
      <c r="P41" s="75">
        <v>615637100</v>
      </c>
      <c r="Q41" s="17" t="s">
        <v>210</v>
      </c>
      <c r="R41" s="17" t="s">
        <v>99</v>
      </c>
      <c r="S41" s="17"/>
      <c r="T41" s="17"/>
      <c r="U41" s="17" t="s">
        <v>100</v>
      </c>
      <c r="V41" s="17"/>
      <c r="W41" s="17"/>
      <c r="X41" s="26">
        <v>30</v>
      </c>
      <c r="Y41" s="26">
        <v>0</v>
      </c>
      <c r="Z41" s="26">
        <v>70</v>
      </c>
      <c r="AA41" s="73" t="s">
        <v>212</v>
      </c>
      <c r="AB41" s="17" t="s">
        <v>101</v>
      </c>
      <c r="AC41" s="76">
        <v>18</v>
      </c>
      <c r="AD41" s="77">
        <v>120</v>
      </c>
      <c r="AE41" s="30">
        <f t="shared" si="1"/>
        <v>2160</v>
      </c>
      <c r="AF41" s="30">
        <f t="shared" si="0"/>
        <v>2419.2000000000003</v>
      </c>
      <c r="AG41" s="27"/>
      <c r="AH41" s="27"/>
      <c r="AI41" s="27"/>
      <c r="AJ41" s="17" t="s">
        <v>216</v>
      </c>
      <c r="AK41" s="17"/>
      <c r="AL41" s="17"/>
      <c r="AM41" s="28" t="s">
        <v>249</v>
      </c>
      <c r="AN41" s="29" t="s">
        <v>298</v>
      </c>
      <c r="AO41" s="73" t="s">
        <v>297</v>
      </c>
      <c r="AP41" s="28"/>
      <c r="AQ41" s="28"/>
      <c r="AR41" s="28"/>
      <c r="AS41" s="28"/>
      <c r="AT41" s="28"/>
      <c r="AU41" s="31"/>
      <c r="AV41" s="71"/>
      <c r="AW41" s="17"/>
      <c r="AX41" s="17"/>
      <c r="AY41" s="17"/>
      <c r="AZ41" s="28"/>
      <c r="BA41" s="29"/>
      <c r="BB41" s="28"/>
      <c r="BC41" s="28"/>
      <c r="BD41" s="28"/>
      <c r="BE41" s="28"/>
      <c r="BF41" s="28"/>
      <c r="BG41" s="27"/>
      <c r="BH41" s="17"/>
      <c r="BI41" s="17"/>
      <c r="BJ41" s="17"/>
      <c r="BK41" s="28"/>
      <c r="BL41" s="29"/>
      <c r="BM41" s="28"/>
      <c r="BN41" s="28"/>
      <c r="BO41" s="28"/>
      <c r="BP41" s="28"/>
      <c r="BQ41" s="28"/>
      <c r="BR41" s="27"/>
      <c r="BS41" s="17"/>
      <c r="BT41" s="17"/>
      <c r="BU41" s="17"/>
      <c r="BV41" s="28"/>
      <c r="BW41" s="29"/>
      <c r="BX41" s="28"/>
      <c r="BY41" s="28"/>
      <c r="BZ41" s="28"/>
      <c r="CA41" s="28"/>
      <c r="CB41" s="28"/>
    </row>
    <row r="42" spans="1:80" ht="21.75" customHeight="1">
      <c r="A42" s="168" t="s">
        <v>292</v>
      </c>
      <c r="B42" s="17"/>
      <c r="C42" s="17"/>
      <c r="D42" s="73" t="s">
        <v>200</v>
      </c>
      <c r="E42" s="73" t="s">
        <v>201</v>
      </c>
      <c r="F42" s="73" t="s">
        <v>188</v>
      </c>
      <c r="G42" s="73" t="s">
        <v>202</v>
      </c>
      <c r="H42" s="17" t="s">
        <v>96</v>
      </c>
      <c r="I42" s="17"/>
      <c r="J42" s="17" t="s">
        <v>97</v>
      </c>
      <c r="K42" s="74">
        <v>20</v>
      </c>
      <c r="L42" s="75">
        <v>791110000</v>
      </c>
      <c r="M42" s="17" t="s">
        <v>209</v>
      </c>
      <c r="N42" s="17" t="s">
        <v>304</v>
      </c>
      <c r="O42" s="17" t="s">
        <v>98</v>
      </c>
      <c r="P42" s="75">
        <v>615637100</v>
      </c>
      <c r="Q42" s="17" t="s">
        <v>210</v>
      </c>
      <c r="R42" s="17" t="s">
        <v>99</v>
      </c>
      <c r="S42" s="17"/>
      <c r="T42" s="17"/>
      <c r="U42" s="17" t="s">
        <v>100</v>
      </c>
      <c r="V42" s="17"/>
      <c r="W42" s="17"/>
      <c r="X42" s="26">
        <v>30</v>
      </c>
      <c r="Y42" s="26">
        <v>0</v>
      </c>
      <c r="Z42" s="26">
        <v>70</v>
      </c>
      <c r="AA42" s="73" t="s">
        <v>212</v>
      </c>
      <c r="AB42" s="17" t="s">
        <v>101</v>
      </c>
      <c r="AC42" s="76">
        <v>9</v>
      </c>
      <c r="AD42" s="77">
        <v>150</v>
      </c>
      <c r="AE42" s="30">
        <f t="shared" si="1"/>
        <v>1350</v>
      </c>
      <c r="AF42" s="30">
        <f t="shared" si="0"/>
        <v>1512.0000000000002</v>
      </c>
      <c r="AG42" s="27"/>
      <c r="AH42" s="27"/>
      <c r="AI42" s="27"/>
      <c r="AJ42" s="17" t="s">
        <v>216</v>
      </c>
      <c r="AK42" s="17"/>
      <c r="AL42" s="17"/>
      <c r="AM42" s="28" t="s">
        <v>249</v>
      </c>
      <c r="AN42" s="73" t="s">
        <v>277</v>
      </c>
      <c r="AO42" s="73" t="s">
        <v>277</v>
      </c>
      <c r="AP42" s="28"/>
      <c r="AQ42" s="28"/>
      <c r="AR42" s="28"/>
      <c r="AS42" s="28"/>
      <c r="AT42" s="28"/>
      <c r="AU42" s="31"/>
      <c r="AV42" s="71"/>
      <c r="AW42" s="17"/>
      <c r="AX42" s="17"/>
      <c r="AY42" s="17"/>
      <c r="AZ42" s="28"/>
      <c r="BA42" s="29"/>
      <c r="BB42" s="28"/>
      <c r="BC42" s="28"/>
      <c r="BD42" s="28"/>
      <c r="BE42" s="28"/>
      <c r="BF42" s="28"/>
      <c r="BG42" s="27"/>
      <c r="BH42" s="17"/>
      <c r="BI42" s="17"/>
      <c r="BJ42" s="17"/>
      <c r="BK42" s="28"/>
      <c r="BL42" s="29"/>
      <c r="BM42" s="28"/>
      <c r="BN42" s="28"/>
      <c r="BO42" s="28"/>
      <c r="BP42" s="28"/>
      <c r="BQ42" s="28"/>
      <c r="BR42" s="27"/>
      <c r="BS42" s="17"/>
      <c r="BT42" s="17"/>
      <c r="BU42" s="17"/>
      <c r="BV42" s="28"/>
      <c r="BW42" s="29"/>
      <c r="BX42" s="28"/>
      <c r="BY42" s="28"/>
      <c r="BZ42" s="28"/>
      <c r="CA42" s="28"/>
      <c r="CB42" s="28"/>
    </row>
    <row r="43" spans="1:80" ht="21.75" customHeight="1">
      <c r="A43" s="168" t="s">
        <v>292</v>
      </c>
      <c r="B43" s="17"/>
      <c r="C43" s="17"/>
      <c r="D43" s="73" t="s">
        <v>203</v>
      </c>
      <c r="E43" s="73" t="s">
        <v>201</v>
      </c>
      <c r="F43" s="73" t="s">
        <v>188</v>
      </c>
      <c r="G43" s="73" t="s">
        <v>202</v>
      </c>
      <c r="H43" s="17" t="s">
        <v>96</v>
      </c>
      <c r="I43" s="17"/>
      <c r="J43" s="17" t="s">
        <v>97</v>
      </c>
      <c r="K43" s="74">
        <v>20</v>
      </c>
      <c r="L43" s="75">
        <v>791110000</v>
      </c>
      <c r="M43" s="17" t="s">
        <v>209</v>
      </c>
      <c r="N43" s="17" t="s">
        <v>304</v>
      </c>
      <c r="O43" s="17" t="s">
        <v>98</v>
      </c>
      <c r="P43" s="75">
        <v>615637100</v>
      </c>
      <c r="Q43" s="17" t="s">
        <v>210</v>
      </c>
      <c r="R43" s="17" t="s">
        <v>99</v>
      </c>
      <c r="S43" s="17"/>
      <c r="T43" s="17"/>
      <c r="U43" s="17" t="s">
        <v>100</v>
      </c>
      <c r="V43" s="17"/>
      <c r="W43" s="17"/>
      <c r="X43" s="26">
        <v>30</v>
      </c>
      <c r="Y43" s="26">
        <v>0</v>
      </c>
      <c r="Z43" s="26">
        <v>70</v>
      </c>
      <c r="AA43" s="73" t="s">
        <v>212</v>
      </c>
      <c r="AB43" s="17" t="s">
        <v>101</v>
      </c>
      <c r="AC43" s="76">
        <v>18</v>
      </c>
      <c r="AD43" s="77">
        <v>150</v>
      </c>
      <c r="AE43" s="30">
        <f t="shared" si="1"/>
        <v>2700</v>
      </c>
      <c r="AF43" s="30">
        <f t="shared" si="0"/>
        <v>3024.0000000000005</v>
      </c>
      <c r="AG43" s="27"/>
      <c r="AH43" s="27"/>
      <c r="AI43" s="27"/>
      <c r="AJ43" s="17" t="s">
        <v>216</v>
      </c>
      <c r="AK43" s="17"/>
      <c r="AL43" s="17"/>
      <c r="AM43" s="28" t="s">
        <v>249</v>
      </c>
      <c r="AN43" s="73" t="s">
        <v>282</v>
      </c>
      <c r="AO43" s="73" t="s">
        <v>268</v>
      </c>
      <c r="AP43" s="28"/>
      <c r="AQ43" s="28"/>
      <c r="AR43" s="28"/>
      <c r="AS43" s="28"/>
      <c r="AT43" s="28"/>
      <c r="AU43" s="31"/>
      <c r="AV43" s="71"/>
      <c r="AW43" s="17"/>
      <c r="AX43" s="17"/>
      <c r="AY43" s="17"/>
      <c r="AZ43" s="28"/>
      <c r="BA43" s="29"/>
      <c r="BB43" s="28"/>
      <c r="BC43" s="28"/>
      <c r="BD43" s="28"/>
      <c r="BE43" s="28"/>
      <c r="BF43" s="28"/>
      <c r="BG43" s="27"/>
      <c r="BH43" s="17"/>
      <c r="BI43" s="17"/>
      <c r="BJ43" s="17"/>
      <c r="BK43" s="28"/>
      <c r="BL43" s="29"/>
      <c r="BM43" s="28"/>
      <c r="BN43" s="28"/>
      <c r="BO43" s="28"/>
      <c r="BP43" s="28"/>
      <c r="BQ43" s="28"/>
      <c r="BR43" s="27"/>
      <c r="BS43" s="17"/>
      <c r="BT43" s="17"/>
      <c r="BU43" s="17"/>
      <c r="BV43" s="28"/>
      <c r="BW43" s="29"/>
      <c r="BX43" s="28"/>
      <c r="BY43" s="28"/>
      <c r="BZ43" s="28"/>
      <c r="CA43" s="28"/>
      <c r="CB43" s="28"/>
    </row>
    <row r="44" spans="1:80" ht="21.75" customHeight="1">
      <c r="A44" s="168" t="s">
        <v>292</v>
      </c>
      <c r="B44" s="17"/>
      <c r="C44" s="17"/>
      <c r="D44" s="73" t="s">
        <v>204</v>
      </c>
      <c r="E44" s="73" t="s">
        <v>205</v>
      </c>
      <c r="F44" s="73" t="s">
        <v>188</v>
      </c>
      <c r="G44" s="73" t="s">
        <v>206</v>
      </c>
      <c r="H44" s="17" t="s">
        <v>96</v>
      </c>
      <c r="I44" s="17"/>
      <c r="J44" s="17" t="s">
        <v>97</v>
      </c>
      <c r="K44" s="74">
        <v>20</v>
      </c>
      <c r="L44" s="75">
        <v>791110000</v>
      </c>
      <c r="M44" s="17" t="s">
        <v>209</v>
      </c>
      <c r="N44" s="17" t="s">
        <v>304</v>
      </c>
      <c r="O44" s="17" t="s">
        <v>98</v>
      </c>
      <c r="P44" s="75">
        <v>615637100</v>
      </c>
      <c r="Q44" s="17" t="s">
        <v>210</v>
      </c>
      <c r="R44" s="17" t="s">
        <v>99</v>
      </c>
      <c r="S44" s="17"/>
      <c r="T44" s="17"/>
      <c r="U44" s="17" t="s">
        <v>100</v>
      </c>
      <c r="V44" s="17"/>
      <c r="W44" s="17"/>
      <c r="X44" s="26">
        <v>30</v>
      </c>
      <c r="Y44" s="26">
        <v>0</v>
      </c>
      <c r="Z44" s="26">
        <v>70</v>
      </c>
      <c r="AA44" s="73" t="s">
        <v>212</v>
      </c>
      <c r="AB44" s="17" t="s">
        <v>101</v>
      </c>
      <c r="AC44" s="76">
        <v>18</v>
      </c>
      <c r="AD44" s="77">
        <v>150</v>
      </c>
      <c r="AE44" s="30">
        <f t="shared" si="1"/>
        <v>2700</v>
      </c>
      <c r="AF44" s="30">
        <f t="shared" si="0"/>
        <v>3024.0000000000005</v>
      </c>
      <c r="AG44" s="27"/>
      <c r="AH44" s="27"/>
      <c r="AI44" s="27"/>
      <c r="AJ44" s="17" t="s">
        <v>216</v>
      </c>
      <c r="AK44" s="17"/>
      <c r="AL44" s="17"/>
      <c r="AM44" s="28" t="s">
        <v>249</v>
      </c>
      <c r="AN44" s="73" t="s">
        <v>283</v>
      </c>
      <c r="AO44" s="73" t="s">
        <v>278</v>
      </c>
      <c r="AP44" s="28"/>
      <c r="AQ44" s="28"/>
      <c r="AR44" s="28"/>
      <c r="AS44" s="28"/>
      <c r="AT44" s="28"/>
      <c r="AU44" s="31"/>
      <c r="AV44" s="71"/>
      <c r="AW44" s="17"/>
      <c r="AX44" s="17"/>
      <c r="AY44" s="17"/>
      <c r="AZ44" s="28"/>
      <c r="BA44" s="29"/>
      <c r="BB44" s="28"/>
      <c r="BC44" s="28"/>
      <c r="BD44" s="28"/>
      <c r="BE44" s="28"/>
      <c r="BF44" s="28"/>
      <c r="BG44" s="27"/>
      <c r="BH44" s="17"/>
      <c r="BI44" s="17"/>
      <c r="BJ44" s="17"/>
      <c r="BK44" s="28"/>
      <c r="BL44" s="29"/>
      <c r="BM44" s="28"/>
      <c r="BN44" s="28"/>
      <c r="BO44" s="28"/>
      <c r="BP44" s="28"/>
      <c r="BQ44" s="28"/>
      <c r="BR44" s="27"/>
      <c r="BS44" s="17"/>
      <c r="BT44" s="17"/>
      <c r="BU44" s="17"/>
      <c r="BV44" s="28"/>
      <c r="BW44" s="29"/>
      <c r="BX44" s="28"/>
      <c r="BY44" s="28"/>
      <c r="BZ44" s="28"/>
      <c r="CA44" s="28"/>
      <c r="CB44" s="28"/>
    </row>
    <row r="45" spans="1:80" ht="21.75" customHeight="1">
      <c r="A45" s="168" t="s">
        <v>292</v>
      </c>
      <c r="B45" s="17"/>
      <c r="C45" s="17"/>
      <c r="D45" s="73" t="s">
        <v>207</v>
      </c>
      <c r="E45" s="73" t="s">
        <v>205</v>
      </c>
      <c r="F45" s="73" t="s">
        <v>188</v>
      </c>
      <c r="G45" s="73" t="s">
        <v>206</v>
      </c>
      <c r="H45" s="17" t="s">
        <v>96</v>
      </c>
      <c r="I45" s="17"/>
      <c r="J45" s="17" t="s">
        <v>97</v>
      </c>
      <c r="K45" s="74">
        <v>20</v>
      </c>
      <c r="L45" s="75">
        <v>791110000</v>
      </c>
      <c r="M45" s="17" t="s">
        <v>209</v>
      </c>
      <c r="N45" s="17" t="s">
        <v>304</v>
      </c>
      <c r="O45" s="17" t="s">
        <v>98</v>
      </c>
      <c r="P45" s="75">
        <v>615637100</v>
      </c>
      <c r="Q45" s="17" t="s">
        <v>210</v>
      </c>
      <c r="R45" s="17" t="s">
        <v>99</v>
      </c>
      <c r="S45" s="17"/>
      <c r="T45" s="17"/>
      <c r="U45" s="17" t="s">
        <v>100</v>
      </c>
      <c r="V45" s="17"/>
      <c r="W45" s="17"/>
      <c r="X45" s="26">
        <v>30</v>
      </c>
      <c r="Y45" s="26">
        <v>0</v>
      </c>
      <c r="Z45" s="26">
        <v>70</v>
      </c>
      <c r="AA45" s="73" t="s">
        <v>212</v>
      </c>
      <c r="AB45" s="17" t="s">
        <v>101</v>
      </c>
      <c r="AC45" s="76">
        <v>18</v>
      </c>
      <c r="AD45" s="77">
        <v>200</v>
      </c>
      <c r="AE45" s="30">
        <f t="shared" si="1"/>
        <v>3600</v>
      </c>
      <c r="AF45" s="30">
        <f t="shared" si="0"/>
        <v>4032.0000000000005</v>
      </c>
      <c r="AG45" s="27"/>
      <c r="AH45" s="27"/>
      <c r="AI45" s="27"/>
      <c r="AJ45" s="17" t="s">
        <v>216</v>
      </c>
      <c r="AK45" s="17"/>
      <c r="AL45" s="17"/>
      <c r="AM45" s="28" t="s">
        <v>249</v>
      </c>
      <c r="AN45" s="73" t="s">
        <v>284</v>
      </c>
      <c r="AO45" s="73" t="s">
        <v>269</v>
      </c>
      <c r="AP45" s="28"/>
      <c r="AQ45" s="28"/>
      <c r="AR45" s="28"/>
      <c r="AS45" s="28"/>
      <c r="AT45" s="28"/>
      <c r="AU45" s="31"/>
      <c r="AV45" s="71"/>
      <c r="AW45" s="17"/>
      <c r="AX45" s="17"/>
      <c r="AY45" s="17"/>
      <c r="AZ45" s="28"/>
      <c r="BA45" s="29"/>
      <c r="BB45" s="28"/>
      <c r="BC45" s="28"/>
      <c r="BD45" s="28"/>
      <c r="BE45" s="28"/>
      <c r="BF45" s="28"/>
      <c r="BG45" s="27"/>
      <c r="BH45" s="17"/>
      <c r="BI45" s="17"/>
      <c r="BJ45" s="17"/>
      <c r="BK45" s="28"/>
      <c r="BL45" s="29"/>
      <c r="BM45" s="28"/>
      <c r="BN45" s="28"/>
      <c r="BO45" s="28"/>
      <c r="BP45" s="28"/>
      <c r="BQ45" s="28"/>
      <c r="BR45" s="27"/>
      <c r="BS45" s="17"/>
      <c r="BT45" s="17"/>
      <c r="BU45" s="17"/>
      <c r="BV45" s="28"/>
      <c r="BW45" s="29"/>
      <c r="BX45" s="28"/>
      <c r="BY45" s="28"/>
      <c r="BZ45" s="28"/>
      <c r="CA45" s="28"/>
      <c r="CB45" s="28"/>
    </row>
    <row r="46" spans="1:80" ht="21.75" customHeight="1">
      <c r="A46" s="168" t="s">
        <v>292</v>
      </c>
      <c r="B46" s="17"/>
      <c r="C46" s="17"/>
      <c r="D46" s="73" t="s">
        <v>305</v>
      </c>
      <c r="E46" s="73" t="s">
        <v>306</v>
      </c>
      <c r="F46" s="73" t="s">
        <v>307</v>
      </c>
      <c r="G46" s="73" t="s">
        <v>308</v>
      </c>
      <c r="H46" s="17" t="s">
        <v>96</v>
      </c>
      <c r="I46" s="17"/>
      <c r="J46" s="17" t="s">
        <v>97</v>
      </c>
      <c r="K46" s="74" t="s">
        <v>58</v>
      </c>
      <c r="L46" s="75">
        <v>791110000</v>
      </c>
      <c r="M46" s="17" t="s">
        <v>209</v>
      </c>
      <c r="N46" s="17" t="s">
        <v>304</v>
      </c>
      <c r="O46" s="17" t="s">
        <v>98</v>
      </c>
      <c r="P46" s="75">
        <v>615637100</v>
      </c>
      <c r="Q46" s="17" t="s">
        <v>210</v>
      </c>
      <c r="R46" s="17" t="s">
        <v>99</v>
      </c>
      <c r="S46" s="17"/>
      <c r="T46" s="17"/>
      <c r="U46" s="17" t="s">
        <v>100</v>
      </c>
      <c r="V46" s="17"/>
      <c r="W46" s="17"/>
      <c r="X46" s="26">
        <v>30</v>
      </c>
      <c r="Y46" s="26">
        <v>0</v>
      </c>
      <c r="Z46" s="26">
        <v>70</v>
      </c>
      <c r="AA46" s="73" t="s">
        <v>212</v>
      </c>
      <c r="AB46" s="17" t="s">
        <v>101</v>
      </c>
      <c r="AC46" s="27">
        <v>2</v>
      </c>
      <c r="AD46" s="77">
        <f>AE46/AC46</f>
        <v>135000</v>
      </c>
      <c r="AE46" s="30">
        <v>270000</v>
      </c>
      <c r="AF46" s="30">
        <f>AE46*1.12</f>
        <v>302400</v>
      </c>
      <c r="AG46" s="27"/>
      <c r="AH46" s="27"/>
      <c r="AI46" s="27"/>
      <c r="AJ46" s="17" t="s">
        <v>216</v>
      </c>
      <c r="AK46" s="17"/>
      <c r="AL46" s="17"/>
      <c r="AM46" s="28" t="s">
        <v>256</v>
      </c>
      <c r="AN46" s="29" t="s">
        <v>309</v>
      </c>
      <c r="AO46" s="73" t="s">
        <v>310</v>
      </c>
      <c r="AP46" s="28" t="s">
        <v>261</v>
      </c>
      <c r="AQ46" s="28" t="s">
        <v>311</v>
      </c>
      <c r="AR46" s="28"/>
      <c r="AS46" s="28"/>
      <c r="AT46" s="28"/>
      <c r="AU46" s="31"/>
      <c r="AV46" s="71"/>
      <c r="AW46" s="17"/>
      <c r="AX46" s="17"/>
      <c r="AY46" s="17"/>
      <c r="AZ46" s="28"/>
      <c r="BA46" s="29"/>
      <c r="BB46" s="28"/>
      <c r="BC46" s="28"/>
      <c r="BD46" s="28"/>
      <c r="BE46" s="28"/>
      <c r="BF46" s="28"/>
      <c r="BG46" s="27"/>
      <c r="BH46" s="17"/>
      <c r="BI46" s="17"/>
      <c r="BJ46" s="17"/>
      <c r="BK46" s="28"/>
      <c r="BL46" s="29"/>
      <c r="BM46" s="28"/>
      <c r="BN46" s="28"/>
      <c r="BO46" s="28"/>
      <c r="BP46" s="28"/>
      <c r="BQ46" s="28"/>
      <c r="BR46" s="27"/>
      <c r="BS46" s="17"/>
      <c r="BT46" s="17"/>
      <c r="BU46" s="17"/>
      <c r="BV46" s="28"/>
      <c r="BW46" s="29"/>
      <c r="BX46" s="28"/>
      <c r="BY46" s="28"/>
      <c r="BZ46" s="28"/>
      <c r="CA46" s="28"/>
      <c r="CB46" s="28"/>
    </row>
    <row r="47" spans="1:80" ht="21.75" customHeight="1">
      <c r="A47" s="168" t="s">
        <v>292</v>
      </c>
      <c r="B47" s="17"/>
      <c r="C47" s="17"/>
      <c r="D47" s="73" t="s">
        <v>312</v>
      </c>
      <c r="E47" s="73" t="s">
        <v>313</v>
      </c>
      <c r="F47" s="73" t="s">
        <v>314</v>
      </c>
      <c r="G47" s="73" t="s">
        <v>315</v>
      </c>
      <c r="H47" s="17" t="s">
        <v>96</v>
      </c>
      <c r="I47" s="17"/>
      <c r="J47" s="17" t="s">
        <v>97</v>
      </c>
      <c r="K47" s="74" t="s">
        <v>58</v>
      </c>
      <c r="L47" s="75">
        <v>791110000</v>
      </c>
      <c r="M47" s="17" t="s">
        <v>209</v>
      </c>
      <c r="N47" s="17" t="s">
        <v>304</v>
      </c>
      <c r="O47" s="17" t="s">
        <v>98</v>
      </c>
      <c r="P47" s="75">
        <v>615637100</v>
      </c>
      <c r="Q47" s="17" t="s">
        <v>210</v>
      </c>
      <c r="R47" s="17" t="s">
        <v>99</v>
      </c>
      <c r="S47" s="17"/>
      <c r="T47" s="17"/>
      <c r="U47" s="17" t="s">
        <v>100</v>
      </c>
      <c r="V47" s="17"/>
      <c r="W47" s="17"/>
      <c r="X47" s="26">
        <v>30</v>
      </c>
      <c r="Y47" s="26">
        <v>0</v>
      </c>
      <c r="Z47" s="26">
        <v>70</v>
      </c>
      <c r="AA47" s="73" t="s">
        <v>212</v>
      </c>
      <c r="AB47" s="17" t="s">
        <v>101</v>
      </c>
      <c r="AC47" s="27">
        <v>5</v>
      </c>
      <c r="AD47" s="77">
        <f t="shared" ref="AD47:AD48" si="2">AE47/AC47</f>
        <v>6250</v>
      </c>
      <c r="AE47" s="77">
        <v>31250</v>
      </c>
      <c r="AF47" s="30">
        <f t="shared" ref="AF47:AF48" si="3">AE47*1.12</f>
        <v>35000</v>
      </c>
      <c r="AG47" s="27"/>
      <c r="AH47" s="27"/>
      <c r="AI47" s="27"/>
      <c r="AJ47" s="17" t="s">
        <v>216</v>
      </c>
      <c r="AK47" s="17"/>
      <c r="AL47" s="17"/>
      <c r="AM47" s="28" t="s">
        <v>256</v>
      </c>
      <c r="AN47" s="138" t="s">
        <v>316</v>
      </c>
      <c r="AO47" s="73" t="s">
        <v>317</v>
      </c>
      <c r="AP47" s="28" t="s">
        <v>261</v>
      </c>
      <c r="AQ47" s="28" t="s">
        <v>318</v>
      </c>
      <c r="AR47" s="28"/>
      <c r="AS47" s="28"/>
      <c r="AT47" s="28"/>
      <c r="AU47" s="31"/>
      <c r="AV47" s="71"/>
      <c r="AW47" s="17"/>
      <c r="AX47" s="17"/>
      <c r="AY47" s="17"/>
      <c r="AZ47" s="28"/>
      <c r="BA47" s="29"/>
      <c r="BB47" s="28"/>
      <c r="BC47" s="28"/>
      <c r="BD47" s="28"/>
      <c r="BE47" s="28"/>
      <c r="BF47" s="28"/>
      <c r="BG47" s="27"/>
      <c r="BH47" s="17"/>
      <c r="BI47" s="17"/>
      <c r="BJ47" s="17"/>
      <c r="BK47" s="28"/>
      <c r="BL47" s="29"/>
      <c r="BM47" s="28"/>
      <c r="BN47" s="28"/>
      <c r="BO47" s="28"/>
      <c r="BP47" s="28"/>
      <c r="BQ47" s="28"/>
      <c r="BR47" s="27"/>
      <c r="BS47" s="17"/>
      <c r="BT47" s="17"/>
      <c r="BU47" s="17"/>
      <c r="BV47" s="28"/>
      <c r="BW47" s="29"/>
      <c r="BX47" s="28"/>
      <c r="BY47" s="28"/>
      <c r="BZ47" s="28"/>
      <c r="CA47" s="28"/>
      <c r="CB47" s="28"/>
    </row>
    <row r="48" spans="1:80" ht="21.75" customHeight="1">
      <c r="A48" s="168" t="s">
        <v>292</v>
      </c>
      <c r="B48" s="17"/>
      <c r="C48" s="17"/>
      <c r="D48" s="73" t="s">
        <v>319</v>
      </c>
      <c r="E48" s="73" t="s">
        <v>313</v>
      </c>
      <c r="F48" s="73" t="s">
        <v>314</v>
      </c>
      <c r="G48" s="73" t="s">
        <v>315</v>
      </c>
      <c r="H48" s="17" t="s">
        <v>96</v>
      </c>
      <c r="I48" s="17"/>
      <c r="J48" s="17" t="s">
        <v>97</v>
      </c>
      <c r="K48" s="74" t="s">
        <v>58</v>
      </c>
      <c r="L48" s="75">
        <v>791110000</v>
      </c>
      <c r="M48" s="17" t="s">
        <v>209</v>
      </c>
      <c r="N48" s="17" t="s">
        <v>304</v>
      </c>
      <c r="O48" s="17" t="s">
        <v>98</v>
      </c>
      <c r="P48" s="75">
        <v>615637100</v>
      </c>
      <c r="Q48" s="17" t="s">
        <v>210</v>
      </c>
      <c r="R48" s="17" t="s">
        <v>99</v>
      </c>
      <c r="S48" s="17"/>
      <c r="T48" s="17"/>
      <c r="U48" s="17" t="s">
        <v>100</v>
      </c>
      <c r="V48" s="17"/>
      <c r="W48" s="17"/>
      <c r="X48" s="26">
        <v>30</v>
      </c>
      <c r="Y48" s="26">
        <v>0</v>
      </c>
      <c r="Z48" s="26">
        <v>70</v>
      </c>
      <c r="AA48" s="73" t="s">
        <v>212</v>
      </c>
      <c r="AB48" s="17" t="s">
        <v>101</v>
      </c>
      <c r="AC48" s="27">
        <v>5</v>
      </c>
      <c r="AD48" s="77">
        <f t="shared" si="2"/>
        <v>5000</v>
      </c>
      <c r="AE48" s="77">
        <v>25000</v>
      </c>
      <c r="AF48" s="30">
        <f t="shared" si="3"/>
        <v>28000.000000000004</v>
      </c>
      <c r="AG48" s="27"/>
      <c r="AH48" s="27"/>
      <c r="AI48" s="27"/>
      <c r="AJ48" s="17" t="s">
        <v>216</v>
      </c>
      <c r="AK48" s="17"/>
      <c r="AL48" s="17"/>
      <c r="AM48" s="28" t="s">
        <v>256</v>
      </c>
      <c r="AN48" s="29" t="s">
        <v>320</v>
      </c>
      <c r="AO48" s="73" t="s">
        <v>321</v>
      </c>
      <c r="AP48" s="28" t="s">
        <v>261</v>
      </c>
      <c r="AQ48" s="28" t="s">
        <v>322</v>
      </c>
      <c r="AR48" s="28"/>
      <c r="AS48" s="28"/>
      <c r="AT48" s="28"/>
      <c r="AU48" s="31"/>
      <c r="AV48" s="71"/>
      <c r="AW48" s="17"/>
      <c r="AX48" s="17"/>
      <c r="AY48" s="17"/>
      <c r="AZ48" s="28"/>
      <c r="BA48" s="29"/>
      <c r="BB48" s="28"/>
      <c r="BC48" s="28"/>
      <c r="BD48" s="28"/>
      <c r="BE48" s="28"/>
      <c r="BF48" s="28"/>
      <c r="BG48" s="27"/>
      <c r="BH48" s="17"/>
      <c r="BI48" s="17"/>
      <c r="BJ48" s="17"/>
      <c r="BK48" s="28"/>
      <c r="BL48" s="29"/>
      <c r="BM48" s="28"/>
      <c r="BN48" s="28"/>
      <c r="BO48" s="28"/>
      <c r="BP48" s="28"/>
      <c r="BQ48" s="28"/>
      <c r="BR48" s="27"/>
      <c r="BS48" s="17"/>
      <c r="BT48" s="17"/>
      <c r="BU48" s="17"/>
      <c r="BV48" s="28"/>
      <c r="BW48" s="29"/>
      <c r="BX48" s="28"/>
      <c r="BY48" s="28"/>
      <c r="BZ48" s="28"/>
      <c r="CA48" s="28"/>
      <c r="CB48" s="28"/>
    </row>
    <row r="49" spans="1:80" ht="21.75" customHeight="1">
      <c r="A49" s="170" t="s">
        <v>323</v>
      </c>
      <c r="B49" s="81"/>
      <c r="C49" s="81"/>
      <c r="D49" s="139" t="s">
        <v>324</v>
      </c>
      <c r="E49" s="139" t="s">
        <v>325</v>
      </c>
      <c r="F49" s="139" t="s">
        <v>326</v>
      </c>
      <c r="G49" s="139" t="s">
        <v>327</v>
      </c>
      <c r="H49" s="81" t="s">
        <v>208</v>
      </c>
      <c r="I49" s="81"/>
      <c r="J49" s="81" t="s">
        <v>97</v>
      </c>
      <c r="K49" s="140" t="s">
        <v>328</v>
      </c>
      <c r="L49" s="139">
        <v>610000000</v>
      </c>
      <c r="M49" s="81" t="s">
        <v>329</v>
      </c>
      <c r="N49" s="140" t="s">
        <v>304</v>
      </c>
      <c r="O49" s="81" t="s">
        <v>98</v>
      </c>
      <c r="P49" s="139">
        <v>610000000</v>
      </c>
      <c r="Q49" s="139" t="s">
        <v>330</v>
      </c>
      <c r="R49" s="82" t="s">
        <v>99</v>
      </c>
      <c r="S49" s="81"/>
      <c r="T49" s="81"/>
      <c r="U49" s="139" t="s">
        <v>331</v>
      </c>
      <c r="V49" s="81"/>
      <c r="W49" s="81"/>
      <c r="X49" s="83">
        <v>30</v>
      </c>
      <c r="Y49" s="83">
        <v>0</v>
      </c>
      <c r="Z49" s="83">
        <v>70</v>
      </c>
      <c r="AA49" s="139" t="s">
        <v>214</v>
      </c>
      <c r="AB49" s="82" t="s">
        <v>101</v>
      </c>
      <c r="AC49" s="141">
        <v>25</v>
      </c>
      <c r="AD49" s="141">
        <v>747</v>
      </c>
      <c r="AE49" s="141">
        <v>18675</v>
      </c>
      <c r="AF49" s="141">
        <v>20916</v>
      </c>
      <c r="AG49" s="84"/>
      <c r="AH49" s="84"/>
      <c r="AI49" s="84"/>
      <c r="AJ49" s="82" t="s">
        <v>332</v>
      </c>
      <c r="AK49" s="81"/>
      <c r="AL49" s="81"/>
      <c r="AM49" s="85" t="s">
        <v>333</v>
      </c>
      <c r="AN49" s="86" t="s">
        <v>334</v>
      </c>
      <c r="AO49" s="87"/>
      <c r="AP49" s="87"/>
      <c r="AQ49" s="87"/>
      <c r="AR49" s="87"/>
      <c r="AS49" s="87"/>
      <c r="AT49" s="87"/>
      <c r="AU49" s="88"/>
      <c r="AV49" s="153"/>
      <c r="AW49" s="81"/>
      <c r="AX49" s="81"/>
      <c r="AY49" s="81"/>
      <c r="AZ49" s="87"/>
      <c r="BA49" s="89"/>
      <c r="BB49" s="87"/>
      <c r="BC49" s="87"/>
      <c r="BD49" s="87"/>
      <c r="BE49" s="87"/>
      <c r="BF49" s="87"/>
      <c r="BG49" s="84"/>
      <c r="BH49" s="81"/>
      <c r="BI49" s="81"/>
      <c r="BJ49" s="81"/>
      <c r="BK49" s="87"/>
      <c r="BL49" s="89"/>
      <c r="BM49" s="87"/>
      <c r="BN49" s="87"/>
      <c r="BO49" s="87"/>
      <c r="BP49" s="87"/>
      <c r="BQ49" s="87"/>
      <c r="BR49" s="84"/>
      <c r="BS49" s="81"/>
      <c r="BT49" s="81"/>
      <c r="BU49" s="81"/>
      <c r="BV49" s="87"/>
      <c r="BW49" s="89"/>
      <c r="BX49" s="87"/>
      <c r="BY49" s="87"/>
      <c r="BZ49" s="87"/>
      <c r="CA49" s="87"/>
      <c r="CB49" s="87"/>
    </row>
    <row r="50" spans="1:80" ht="21.75" customHeight="1">
      <c r="A50" s="170" t="s">
        <v>323</v>
      </c>
      <c r="B50" s="81"/>
      <c r="C50" s="81"/>
      <c r="D50" s="139" t="s">
        <v>335</v>
      </c>
      <c r="E50" s="139" t="s">
        <v>325</v>
      </c>
      <c r="F50" s="139" t="s">
        <v>326</v>
      </c>
      <c r="G50" s="139" t="s">
        <v>327</v>
      </c>
      <c r="H50" s="81" t="s">
        <v>208</v>
      </c>
      <c r="I50" s="81"/>
      <c r="J50" s="81" t="s">
        <v>97</v>
      </c>
      <c r="K50" s="140" t="s">
        <v>328</v>
      </c>
      <c r="L50" s="139">
        <v>610000000</v>
      </c>
      <c r="M50" s="81" t="s">
        <v>329</v>
      </c>
      <c r="N50" s="140" t="s">
        <v>304</v>
      </c>
      <c r="O50" s="81" t="s">
        <v>98</v>
      </c>
      <c r="P50" s="139">
        <v>610000000</v>
      </c>
      <c r="Q50" s="139" t="s">
        <v>330</v>
      </c>
      <c r="R50" s="82" t="s">
        <v>99</v>
      </c>
      <c r="S50" s="81"/>
      <c r="T50" s="81"/>
      <c r="U50" s="139" t="s">
        <v>331</v>
      </c>
      <c r="V50" s="81"/>
      <c r="W50" s="81"/>
      <c r="X50" s="83">
        <v>30</v>
      </c>
      <c r="Y50" s="83">
        <v>0</v>
      </c>
      <c r="Z50" s="83">
        <v>70</v>
      </c>
      <c r="AA50" s="139" t="s">
        <v>214</v>
      </c>
      <c r="AB50" s="82" t="s">
        <v>101</v>
      </c>
      <c r="AC50" s="141">
        <v>25</v>
      </c>
      <c r="AD50" s="141">
        <v>722</v>
      </c>
      <c r="AE50" s="141">
        <v>18050</v>
      </c>
      <c r="AF50" s="141">
        <v>20216</v>
      </c>
      <c r="AG50" s="84"/>
      <c r="AH50" s="84"/>
      <c r="AI50" s="84"/>
      <c r="AJ50" s="82" t="s">
        <v>332</v>
      </c>
      <c r="AK50" s="81"/>
      <c r="AL50" s="81"/>
      <c r="AM50" s="85" t="s">
        <v>336</v>
      </c>
      <c r="AN50" s="90" t="s">
        <v>336</v>
      </c>
      <c r="AO50" s="87"/>
      <c r="AP50" s="87"/>
      <c r="AQ50" s="87"/>
      <c r="AR50" s="87"/>
      <c r="AS50" s="87"/>
      <c r="AT50" s="87"/>
      <c r="AU50" s="88"/>
      <c r="AV50" s="153"/>
      <c r="AW50" s="81"/>
      <c r="AX50" s="81"/>
      <c r="AY50" s="81"/>
      <c r="AZ50" s="87"/>
      <c r="BA50" s="89"/>
      <c r="BB50" s="87"/>
      <c r="BC50" s="87"/>
      <c r="BD50" s="87"/>
      <c r="BE50" s="87"/>
      <c r="BF50" s="87"/>
      <c r="BG50" s="84"/>
      <c r="BH50" s="81"/>
      <c r="BI50" s="81"/>
      <c r="BJ50" s="81"/>
      <c r="BK50" s="87"/>
      <c r="BL50" s="89"/>
      <c r="BM50" s="87"/>
      <c r="BN50" s="87"/>
      <c r="BO50" s="87"/>
      <c r="BP50" s="87"/>
      <c r="BQ50" s="87"/>
      <c r="BR50" s="84"/>
      <c r="BS50" s="81"/>
      <c r="BT50" s="81"/>
      <c r="BU50" s="81"/>
      <c r="BV50" s="87"/>
      <c r="BW50" s="89"/>
      <c r="BX50" s="87"/>
      <c r="BY50" s="87"/>
      <c r="BZ50" s="87"/>
      <c r="CA50" s="87"/>
      <c r="CB50" s="87"/>
    </row>
    <row r="51" spans="1:80" ht="21.75" customHeight="1">
      <c r="A51" s="170" t="s">
        <v>323</v>
      </c>
      <c r="B51" s="81"/>
      <c r="C51" s="81"/>
      <c r="D51" s="139" t="s">
        <v>337</v>
      </c>
      <c r="E51" s="139" t="s">
        <v>338</v>
      </c>
      <c r="F51" s="139" t="s">
        <v>339</v>
      </c>
      <c r="G51" s="139" t="s">
        <v>340</v>
      </c>
      <c r="H51" s="81" t="s">
        <v>208</v>
      </c>
      <c r="I51" s="81"/>
      <c r="J51" s="81" t="s">
        <v>97</v>
      </c>
      <c r="K51" s="140" t="s">
        <v>328</v>
      </c>
      <c r="L51" s="139">
        <v>610000000</v>
      </c>
      <c r="M51" s="81" t="s">
        <v>329</v>
      </c>
      <c r="N51" s="140" t="s">
        <v>304</v>
      </c>
      <c r="O51" s="81" t="s">
        <v>98</v>
      </c>
      <c r="P51" s="139">
        <v>610000000</v>
      </c>
      <c r="Q51" s="139" t="s">
        <v>330</v>
      </c>
      <c r="R51" s="82" t="s">
        <v>99</v>
      </c>
      <c r="S51" s="81"/>
      <c r="T51" s="81"/>
      <c r="U51" s="139" t="s">
        <v>331</v>
      </c>
      <c r="V51" s="81"/>
      <c r="W51" s="81"/>
      <c r="X51" s="83">
        <v>30</v>
      </c>
      <c r="Y51" s="83">
        <v>0</v>
      </c>
      <c r="Z51" s="83">
        <v>70</v>
      </c>
      <c r="AA51" s="139" t="s">
        <v>341</v>
      </c>
      <c r="AB51" s="82" t="s">
        <v>101</v>
      </c>
      <c r="AC51" s="141">
        <v>250</v>
      </c>
      <c r="AD51" s="141">
        <v>350</v>
      </c>
      <c r="AE51" s="141">
        <v>87500</v>
      </c>
      <c r="AF51" s="141">
        <v>98000</v>
      </c>
      <c r="AG51" s="84"/>
      <c r="AH51" s="84"/>
      <c r="AI51" s="84"/>
      <c r="AJ51" s="82" t="s">
        <v>332</v>
      </c>
      <c r="AK51" s="81"/>
      <c r="AL51" s="81"/>
      <c r="AM51" s="85" t="s">
        <v>342</v>
      </c>
      <c r="AN51" s="85" t="s">
        <v>343</v>
      </c>
      <c r="AO51" s="87"/>
      <c r="AP51" s="87"/>
      <c r="AQ51" s="87"/>
      <c r="AR51" s="87"/>
      <c r="AS51" s="87"/>
      <c r="AT51" s="87"/>
      <c r="AU51" s="88"/>
      <c r="AV51" s="153"/>
      <c r="AW51" s="81"/>
      <c r="AX51" s="81"/>
      <c r="AY51" s="81"/>
      <c r="AZ51" s="87"/>
      <c r="BA51" s="89"/>
      <c r="BB51" s="87"/>
      <c r="BC51" s="87"/>
      <c r="BD51" s="87"/>
      <c r="BE51" s="87"/>
      <c r="BF51" s="87"/>
      <c r="BG51" s="84"/>
      <c r="BH51" s="81"/>
      <c r="BI51" s="81"/>
      <c r="BJ51" s="81"/>
      <c r="BK51" s="87"/>
      <c r="BL51" s="89"/>
      <c r="BM51" s="87"/>
      <c r="BN51" s="87"/>
      <c r="BO51" s="87"/>
      <c r="BP51" s="87"/>
      <c r="BQ51" s="87"/>
      <c r="BR51" s="84"/>
      <c r="BS51" s="81"/>
      <c r="BT51" s="81"/>
      <c r="BU51" s="81"/>
      <c r="BV51" s="87"/>
      <c r="BW51" s="89"/>
      <c r="BX51" s="87"/>
      <c r="BY51" s="87"/>
      <c r="BZ51" s="87"/>
      <c r="CA51" s="87"/>
      <c r="CB51" s="87"/>
    </row>
    <row r="52" spans="1:80" ht="21.75" customHeight="1">
      <c r="A52" s="170" t="s">
        <v>323</v>
      </c>
      <c r="B52" s="81"/>
      <c r="C52" s="81"/>
      <c r="D52" s="139" t="s">
        <v>344</v>
      </c>
      <c r="E52" s="139" t="s">
        <v>345</v>
      </c>
      <c r="F52" s="139" t="s">
        <v>346</v>
      </c>
      <c r="G52" s="139" t="s">
        <v>347</v>
      </c>
      <c r="H52" s="81" t="s">
        <v>208</v>
      </c>
      <c r="I52" s="81"/>
      <c r="J52" s="81" t="s">
        <v>97</v>
      </c>
      <c r="K52" s="140" t="s">
        <v>348</v>
      </c>
      <c r="L52" s="139">
        <v>610000000</v>
      </c>
      <c r="M52" s="81" t="s">
        <v>329</v>
      </c>
      <c r="N52" s="140" t="s">
        <v>304</v>
      </c>
      <c r="O52" s="81" t="s">
        <v>98</v>
      </c>
      <c r="P52" s="139">
        <v>610000000</v>
      </c>
      <c r="Q52" s="139" t="s">
        <v>330</v>
      </c>
      <c r="R52" s="82" t="s">
        <v>99</v>
      </c>
      <c r="S52" s="81"/>
      <c r="T52" s="81"/>
      <c r="U52" s="139" t="s">
        <v>331</v>
      </c>
      <c r="V52" s="81"/>
      <c r="W52" s="81"/>
      <c r="X52" s="83">
        <v>30</v>
      </c>
      <c r="Y52" s="83">
        <v>0</v>
      </c>
      <c r="Z52" s="83">
        <v>70</v>
      </c>
      <c r="AA52" s="139" t="s">
        <v>212</v>
      </c>
      <c r="AB52" s="82" t="s">
        <v>101</v>
      </c>
      <c r="AC52" s="141">
        <v>10</v>
      </c>
      <c r="AD52" s="141">
        <v>3750</v>
      </c>
      <c r="AE52" s="141">
        <v>37500</v>
      </c>
      <c r="AF52" s="141">
        <v>42000</v>
      </c>
      <c r="AG52" s="84"/>
      <c r="AH52" s="84"/>
      <c r="AI52" s="84"/>
      <c r="AJ52" s="82" t="s">
        <v>332</v>
      </c>
      <c r="AK52" s="81"/>
      <c r="AL52" s="81"/>
      <c r="AM52" s="85" t="s">
        <v>346</v>
      </c>
      <c r="AN52" s="85" t="s">
        <v>346</v>
      </c>
      <c r="AO52" s="87"/>
      <c r="AP52" s="87"/>
      <c r="AQ52" s="87"/>
      <c r="AR52" s="87"/>
      <c r="AS52" s="87"/>
      <c r="AT52" s="87"/>
      <c r="AU52" s="88"/>
      <c r="AV52" s="153"/>
      <c r="AW52" s="81"/>
      <c r="AX52" s="81"/>
      <c r="AY52" s="81"/>
      <c r="AZ52" s="87"/>
      <c r="BA52" s="89"/>
      <c r="BB52" s="87"/>
      <c r="BC52" s="87"/>
      <c r="BD52" s="87"/>
      <c r="BE52" s="87"/>
      <c r="BF52" s="87"/>
      <c r="BG52" s="84"/>
      <c r="BH52" s="81"/>
      <c r="BI52" s="81"/>
      <c r="BJ52" s="81"/>
      <c r="BK52" s="87"/>
      <c r="BL52" s="89"/>
      <c r="BM52" s="87"/>
      <c r="BN52" s="87"/>
      <c r="BO52" s="87"/>
      <c r="BP52" s="87"/>
      <c r="BQ52" s="87"/>
      <c r="BR52" s="84"/>
      <c r="BS52" s="81"/>
      <c r="BT52" s="81"/>
      <c r="BU52" s="81"/>
      <c r="BV52" s="87"/>
      <c r="BW52" s="89"/>
      <c r="BX52" s="87"/>
      <c r="BY52" s="87"/>
      <c r="BZ52" s="87"/>
      <c r="CA52" s="87"/>
      <c r="CB52" s="87"/>
    </row>
    <row r="53" spans="1:80" ht="21.75" customHeight="1">
      <c r="A53" s="170" t="s">
        <v>323</v>
      </c>
      <c r="B53" s="81"/>
      <c r="C53" s="81"/>
      <c r="D53" s="139" t="s">
        <v>349</v>
      </c>
      <c r="E53" s="139" t="s">
        <v>345</v>
      </c>
      <c r="F53" s="139" t="s">
        <v>346</v>
      </c>
      <c r="G53" s="139" t="s">
        <v>347</v>
      </c>
      <c r="H53" s="81" t="s">
        <v>208</v>
      </c>
      <c r="I53" s="81"/>
      <c r="J53" s="81" t="s">
        <v>97</v>
      </c>
      <c r="K53" s="140" t="s">
        <v>348</v>
      </c>
      <c r="L53" s="139">
        <v>610000000</v>
      </c>
      <c r="M53" s="81" t="s">
        <v>329</v>
      </c>
      <c r="N53" s="140" t="s">
        <v>304</v>
      </c>
      <c r="O53" s="81" t="s">
        <v>98</v>
      </c>
      <c r="P53" s="139">
        <v>610000000</v>
      </c>
      <c r="Q53" s="139" t="s">
        <v>330</v>
      </c>
      <c r="R53" s="82" t="s">
        <v>99</v>
      </c>
      <c r="S53" s="81"/>
      <c r="T53" s="81"/>
      <c r="U53" s="139" t="s">
        <v>331</v>
      </c>
      <c r="V53" s="81"/>
      <c r="W53" s="81"/>
      <c r="X53" s="83">
        <v>30</v>
      </c>
      <c r="Y53" s="83">
        <v>0</v>
      </c>
      <c r="Z53" s="83">
        <v>70</v>
      </c>
      <c r="AA53" s="139" t="s">
        <v>212</v>
      </c>
      <c r="AB53" s="82" t="s">
        <v>101</v>
      </c>
      <c r="AC53" s="141">
        <v>20</v>
      </c>
      <c r="AD53" s="141">
        <v>2319.16</v>
      </c>
      <c r="AE53" s="141">
        <v>46383.199999999997</v>
      </c>
      <c r="AF53" s="141">
        <v>51949.18</v>
      </c>
      <c r="AG53" s="84"/>
      <c r="AH53" s="84"/>
      <c r="AI53" s="84"/>
      <c r="AJ53" s="82" t="s">
        <v>332</v>
      </c>
      <c r="AK53" s="81"/>
      <c r="AL53" s="81"/>
      <c r="AM53" s="85" t="s">
        <v>350</v>
      </c>
      <c r="AN53" s="85" t="s">
        <v>350</v>
      </c>
      <c r="AO53" s="87"/>
      <c r="AP53" s="87"/>
      <c r="AQ53" s="87"/>
      <c r="AR53" s="87"/>
      <c r="AS53" s="87"/>
      <c r="AT53" s="87"/>
      <c r="AU53" s="88"/>
      <c r="AV53" s="153"/>
      <c r="AW53" s="81"/>
      <c r="AX53" s="81"/>
      <c r="AY53" s="81"/>
      <c r="AZ53" s="87"/>
      <c r="BA53" s="89"/>
      <c r="BB53" s="87"/>
      <c r="BC53" s="87"/>
      <c r="BD53" s="87"/>
      <c r="BE53" s="87"/>
      <c r="BF53" s="87"/>
      <c r="BG53" s="84"/>
      <c r="BH53" s="81"/>
      <c r="BI53" s="81"/>
      <c r="BJ53" s="81"/>
      <c r="BK53" s="87"/>
      <c r="BL53" s="89"/>
      <c r="BM53" s="87"/>
      <c r="BN53" s="87"/>
      <c r="BO53" s="87"/>
      <c r="BP53" s="87"/>
      <c r="BQ53" s="87"/>
      <c r="BR53" s="84"/>
      <c r="BS53" s="81"/>
      <c r="BT53" s="81"/>
      <c r="BU53" s="81"/>
      <c r="BV53" s="87"/>
      <c r="BW53" s="89"/>
      <c r="BX53" s="87"/>
      <c r="BY53" s="87"/>
      <c r="BZ53" s="87"/>
      <c r="CA53" s="87"/>
      <c r="CB53" s="87"/>
    </row>
    <row r="54" spans="1:80" ht="21.75" customHeight="1">
      <c r="A54" s="170" t="s">
        <v>323</v>
      </c>
      <c r="B54" s="81"/>
      <c r="C54" s="81"/>
      <c r="D54" s="139" t="s">
        <v>351</v>
      </c>
      <c r="E54" s="139" t="s">
        <v>352</v>
      </c>
      <c r="F54" s="139" t="s">
        <v>353</v>
      </c>
      <c r="G54" s="139" t="s">
        <v>354</v>
      </c>
      <c r="H54" s="81" t="s">
        <v>208</v>
      </c>
      <c r="I54" s="81"/>
      <c r="J54" s="81" t="s">
        <v>97</v>
      </c>
      <c r="K54" s="140">
        <v>50</v>
      </c>
      <c r="L54" s="139">
        <v>610000000</v>
      </c>
      <c r="M54" s="81" t="s">
        <v>329</v>
      </c>
      <c r="N54" s="140" t="s">
        <v>304</v>
      </c>
      <c r="O54" s="81" t="s">
        <v>98</v>
      </c>
      <c r="P54" s="139">
        <v>610000000</v>
      </c>
      <c r="Q54" s="139" t="s">
        <v>330</v>
      </c>
      <c r="R54" s="82" t="s">
        <v>99</v>
      </c>
      <c r="S54" s="81"/>
      <c r="T54" s="81"/>
      <c r="U54" s="139" t="s">
        <v>331</v>
      </c>
      <c r="V54" s="81"/>
      <c r="W54" s="81"/>
      <c r="X54" s="83">
        <v>30</v>
      </c>
      <c r="Y54" s="83">
        <v>0</v>
      </c>
      <c r="Z54" s="83">
        <v>70</v>
      </c>
      <c r="AA54" s="139" t="s">
        <v>212</v>
      </c>
      <c r="AB54" s="82" t="s">
        <v>101</v>
      </c>
      <c r="AC54" s="141">
        <v>3</v>
      </c>
      <c r="AD54" s="141">
        <v>1300</v>
      </c>
      <c r="AE54" s="141">
        <v>3900</v>
      </c>
      <c r="AF54" s="141">
        <v>4368</v>
      </c>
      <c r="AG54" s="84"/>
      <c r="AH54" s="84"/>
      <c r="AI54" s="84"/>
      <c r="AJ54" s="82" t="s">
        <v>332</v>
      </c>
      <c r="AK54" s="81"/>
      <c r="AL54" s="81"/>
      <c r="AM54" s="85" t="s">
        <v>355</v>
      </c>
      <c r="AN54" s="85" t="s">
        <v>356</v>
      </c>
      <c r="AO54" s="87"/>
      <c r="AP54" s="87"/>
      <c r="AQ54" s="87"/>
      <c r="AR54" s="87"/>
      <c r="AS54" s="87"/>
      <c r="AT54" s="87"/>
      <c r="AU54" s="88"/>
      <c r="AV54" s="153"/>
      <c r="AW54" s="81"/>
      <c r="AX54" s="81"/>
      <c r="AY54" s="81"/>
      <c r="AZ54" s="87"/>
      <c r="BA54" s="89"/>
      <c r="BB54" s="87"/>
      <c r="BC54" s="87"/>
      <c r="BD54" s="87"/>
      <c r="BE54" s="87"/>
      <c r="BF54" s="87"/>
      <c r="BG54" s="84"/>
      <c r="BH54" s="81"/>
      <c r="BI54" s="81"/>
      <c r="BJ54" s="81"/>
      <c r="BK54" s="87"/>
      <c r="BL54" s="89"/>
      <c r="BM54" s="87"/>
      <c r="BN54" s="87"/>
      <c r="BO54" s="87"/>
      <c r="BP54" s="87"/>
      <c r="BQ54" s="87"/>
      <c r="BR54" s="84"/>
      <c r="BS54" s="81"/>
      <c r="BT54" s="81"/>
      <c r="BU54" s="81"/>
      <c r="BV54" s="87"/>
      <c r="BW54" s="89"/>
      <c r="BX54" s="87"/>
      <c r="BY54" s="87"/>
      <c r="BZ54" s="87"/>
      <c r="CA54" s="87"/>
      <c r="CB54" s="87"/>
    </row>
    <row r="55" spans="1:80" ht="21.75" customHeight="1">
      <c r="A55" s="170" t="s">
        <v>323</v>
      </c>
      <c r="B55" s="81"/>
      <c r="C55" s="81"/>
      <c r="D55" s="139" t="s">
        <v>357</v>
      </c>
      <c r="E55" s="139" t="s">
        <v>358</v>
      </c>
      <c r="F55" s="139" t="s">
        <v>359</v>
      </c>
      <c r="G55" s="139" t="s">
        <v>360</v>
      </c>
      <c r="H55" s="81" t="s">
        <v>208</v>
      </c>
      <c r="I55" s="81"/>
      <c r="J55" s="81" t="s">
        <v>97</v>
      </c>
      <c r="K55" s="140" t="s">
        <v>361</v>
      </c>
      <c r="L55" s="139">
        <v>610000000</v>
      </c>
      <c r="M55" s="81" t="s">
        <v>329</v>
      </c>
      <c r="N55" s="140" t="s">
        <v>304</v>
      </c>
      <c r="O55" s="81" t="s">
        <v>98</v>
      </c>
      <c r="P55" s="139">
        <v>610000000</v>
      </c>
      <c r="Q55" s="139" t="s">
        <v>330</v>
      </c>
      <c r="R55" s="82" t="s">
        <v>99</v>
      </c>
      <c r="S55" s="81"/>
      <c r="T55" s="81"/>
      <c r="U55" s="139" t="s">
        <v>331</v>
      </c>
      <c r="V55" s="81"/>
      <c r="W55" s="81"/>
      <c r="X55" s="83">
        <v>30</v>
      </c>
      <c r="Y55" s="83">
        <v>0</v>
      </c>
      <c r="Z55" s="83">
        <v>70</v>
      </c>
      <c r="AA55" s="139" t="s">
        <v>212</v>
      </c>
      <c r="AB55" s="82" t="s">
        <v>101</v>
      </c>
      <c r="AC55" s="141">
        <v>30</v>
      </c>
      <c r="AD55" s="141">
        <v>1100</v>
      </c>
      <c r="AE55" s="141">
        <v>33000</v>
      </c>
      <c r="AF55" s="141">
        <v>36960</v>
      </c>
      <c r="AG55" s="84"/>
      <c r="AH55" s="84"/>
      <c r="AI55" s="84"/>
      <c r="AJ55" s="82" t="s">
        <v>332</v>
      </c>
      <c r="AK55" s="81"/>
      <c r="AL55" s="81"/>
      <c r="AM55" s="85" t="s">
        <v>362</v>
      </c>
      <c r="AN55" s="85" t="s">
        <v>363</v>
      </c>
      <c r="AO55" s="87"/>
      <c r="AP55" s="87"/>
      <c r="AQ55" s="87"/>
      <c r="AR55" s="87"/>
      <c r="AS55" s="87"/>
      <c r="AT55" s="87"/>
      <c r="AU55" s="88"/>
      <c r="AV55" s="153"/>
      <c r="AW55" s="81"/>
      <c r="AX55" s="81"/>
      <c r="AY55" s="81"/>
      <c r="AZ55" s="87"/>
      <c r="BA55" s="89"/>
      <c r="BB55" s="87"/>
      <c r="BC55" s="87"/>
      <c r="BD55" s="87"/>
      <c r="BE55" s="87"/>
      <c r="BF55" s="87"/>
      <c r="BG55" s="84"/>
      <c r="BH55" s="81"/>
      <c r="BI55" s="81"/>
      <c r="BJ55" s="81"/>
      <c r="BK55" s="87"/>
      <c r="BL55" s="89"/>
      <c r="BM55" s="87"/>
      <c r="BN55" s="87"/>
      <c r="BO55" s="87"/>
      <c r="BP55" s="87"/>
      <c r="BQ55" s="87"/>
      <c r="BR55" s="84"/>
      <c r="BS55" s="81"/>
      <c r="BT55" s="81"/>
      <c r="BU55" s="81"/>
      <c r="BV55" s="87"/>
      <c r="BW55" s="89"/>
      <c r="BX55" s="87"/>
      <c r="BY55" s="87"/>
      <c r="BZ55" s="87"/>
      <c r="CA55" s="87"/>
      <c r="CB55" s="87"/>
    </row>
    <row r="56" spans="1:80" ht="18.75" customHeight="1">
      <c r="A56" s="170" t="s">
        <v>323</v>
      </c>
      <c r="B56" s="81"/>
      <c r="C56" s="81"/>
      <c r="D56" s="139" t="s">
        <v>364</v>
      </c>
      <c r="E56" s="139" t="s">
        <v>358</v>
      </c>
      <c r="F56" s="139" t="s">
        <v>359</v>
      </c>
      <c r="G56" s="139" t="s">
        <v>360</v>
      </c>
      <c r="H56" s="81" t="s">
        <v>208</v>
      </c>
      <c r="I56" s="81"/>
      <c r="J56" s="81" t="s">
        <v>97</v>
      </c>
      <c r="K56" s="140" t="s">
        <v>361</v>
      </c>
      <c r="L56" s="139">
        <v>610000000</v>
      </c>
      <c r="M56" s="81" t="s">
        <v>329</v>
      </c>
      <c r="N56" s="140" t="s">
        <v>304</v>
      </c>
      <c r="O56" s="81" t="s">
        <v>98</v>
      </c>
      <c r="P56" s="139">
        <v>610000000</v>
      </c>
      <c r="Q56" s="139" t="s">
        <v>330</v>
      </c>
      <c r="R56" s="82" t="s">
        <v>99</v>
      </c>
      <c r="S56" s="81"/>
      <c r="T56" s="81"/>
      <c r="U56" s="139" t="s">
        <v>331</v>
      </c>
      <c r="V56" s="81"/>
      <c r="W56" s="81"/>
      <c r="X56" s="83">
        <v>30</v>
      </c>
      <c r="Y56" s="83">
        <v>0</v>
      </c>
      <c r="Z56" s="83">
        <v>70</v>
      </c>
      <c r="AA56" s="139" t="s">
        <v>212</v>
      </c>
      <c r="AB56" s="82" t="s">
        <v>101</v>
      </c>
      <c r="AC56" s="141">
        <v>28</v>
      </c>
      <c r="AD56" s="141">
        <v>1100</v>
      </c>
      <c r="AE56" s="141">
        <v>30800</v>
      </c>
      <c r="AF56" s="141">
        <v>34496</v>
      </c>
      <c r="AG56" s="84"/>
      <c r="AH56" s="84"/>
      <c r="AI56" s="84"/>
      <c r="AJ56" s="82" t="s">
        <v>332</v>
      </c>
      <c r="AK56" s="81"/>
      <c r="AL56" s="81"/>
      <c r="AM56" s="85" t="s">
        <v>365</v>
      </c>
      <c r="AN56" s="85" t="s">
        <v>366</v>
      </c>
      <c r="AO56" s="87"/>
      <c r="AP56" s="87"/>
      <c r="AQ56" s="87"/>
      <c r="AR56" s="87"/>
      <c r="AS56" s="87"/>
      <c r="AT56" s="87"/>
      <c r="AU56" s="88"/>
      <c r="AV56" s="153"/>
      <c r="AW56" s="81"/>
      <c r="AX56" s="81"/>
      <c r="AY56" s="81"/>
      <c r="AZ56" s="87"/>
      <c r="BA56" s="89"/>
      <c r="BB56" s="87"/>
      <c r="BC56" s="87"/>
      <c r="BD56" s="87"/>
      <c r="BE56" s="87"/>
      <c r="BF56" s="87"/>
      <c r="BG56" s="84"/>
      <c r="BH56" s="81"/>
      <c r="BI56" s="81"/>
      <c r="BJ56" s="81"/>
      <c r="BK56" s="87"/>
      <c r="BL56" s="89"/>
      <c r="BM56" s="87"/>
      <c r="BN56" s="87"/>
      <c r="BO56" s="87"/>
      <c r="BP56" s="87"/>
      <c r="BQ56" s="87"/>
      <c r="BR56" s="84"/>
      <c r="BS56" s="81"/>
      <c r="BT56" s="81"/>
      <c r="BU56" s="81"/>
      <c r="BV56" s="87"/>
      <c r="BW56" s="89"/>
      <c r="BX56" s="87"/>
      <c r="BY56" s="87"/>
      <c r="BZ56" s="87"/>
      <c r="CA56" s="87"/>
      <c r="CB56" s="87"/>
    </row>
    <row r="57" spans="1:80" ht="18.75" customHeight="1">
      <c r="A57" s="170" t="s">
        <v>323</v>
      </c>
      <c r="B57" s="81"/>
      <c r="C57" s="81"/>
      <c r="D57" s="139" t="s">
        <v>367</v>
      </c>
      <c r="E57" s="139" t="s">
        <v>358</v>
      </c>
      <c r="F57" s="139" t="s">
        <v>359</v>
      </c>
      <c r="G57" s="139" t="s">
        <v>360</v>
      </c>
      <c r="H57" s="81" t="s">
        <v>208</v>
      </c>
      <c r="I57" s="81"/>
      <c r="J57" s="81" t="s">
        <v>97</v>
      </c>
      <c r="K57" s="140" t="s">
        <v>361</v>
      </c>
      <c r="L57" s="139">
        <v>610000000</v>
      </c>
      <c r="M57" s="81" t="s">
        <v>329</v>
      </c>
      <c r="N57" s="140" t="s">
        <v>304</v>
      </c>
      <c r="O57" s="81" t="s">
        <v>98</v>
      </c>
      <c r="P57" s="139">
        <v>610000000</v>
      </c>
      <c r="Q57" s="139" t="s">
        <v>330</v>
      </c>
      <c r="R57" s="82" t="s">
        <v>99</v>
      </c>
      <c r="S57" s="81"/>
      <c r="T57" s="81"/>
      <c r="U57" s="139" t="s">
        <v>331</v>
      </c>
      <c r="V57" s="81"/>
      <c r="W57" s="81"/>
      <c r="X57" s="83">
        <v>30</v>
      </c>
      <c r="Y57" s="83">
        <v>0</v>
      </c>
      <c r="Z57" s="83">
        <v>70</v>
      </c>
      <c r="AA57" s="139" t="s">
        <v>212</v>
      </c>
      <c r="AB57" s="82" t="s">
        <v>101</v>
      </c>
      <c r="AC57" s="141">
        <v>25</v>
      </c>
      <c r="AD57" s="141">
        <v>1100</v>
      </c>
      <c r="AE57" s="141">
        <v>27500</v>
      </c>
      <c r="AF57" s="141">
        <v>30800</v>
      </c>
      <c r="AG57" s="84"/>
      <c r="AH57" s="84"/>
      <c r="AI57" s="84"/>
      <c r="AJ57" s="82" t="s">
        <v>332</v>
      </c>
      <c r="AK57" s="81"/>
      <c r="AL57" s="81"/>
      <c r="AM57" s="85" t="s">
        <v>368</v>
      </c>
      <c r="AN57" s="85" t="s">
        <v>369</v>
      </c>
      <c r="AO57" s="87"/>
      <c r="AP57" s="87"/>
      <c r="AQ57" s="87"/>
      <c r="AR57" s="87"/>
      <c r="AS57" s="87"/>
      <c r="AT57" s="87"/>
      <c r="AU57" s="88"/>
      <c r="AV57" s="153"/>
      <c r="AW57" s="81"/>
      <c r="AX57" s="81"/>
      <c r="AY57" s="81"/>
      <c r="AZ57" s="87"/>
      <c r="BA57" s="89"/>
      <c r="BB57" s="87"/>
      <c r="BC57" s="87"/>
      <c r="BD57" s="87"/>
      <c r="BE57" s="87"/>
      <c r="BF57" s="87"/>
      <c r="BG57" s="84"/>
      <c r="BH57" s="81"/>
      <c r="BI57" s="81"/>
      <c r="BJ57" s="81"/>
      <c r="BK57" s="87"/>
      <c r="BL57" s="89"/>
      <c r="BM57" s="87"/>
      <c r="BN57" s="87"/>
      <c r="BO57" s="87"/>
      <c r="BP57" s="87"/>
      <c r="BQ57" s="87"/>
      <c r="BR57" s="84"/>
      <c r="BS57" s="81"/>
      <c r="BT57" s="81"/>
      <c r="BU57" s="81"/>
      <c r="BV57" s="87"/>
      <c r="BW57" s="89"/>
      <c r="BX57" s="87"/>
      <c r="BY57" s="87"/>
      <c r="BZ57" s="87"/>
      <c r="CA57" s="87"/>
      <c r="CB57" s="87"/>
    </row>
    <row r="58" spans="1:80" ht="18.75" customHeight="1">
      <c r="A58" s="170" t="s">
        <v>323</v>
      </c>
      <c r="B58" s="81"/>
      <c r="C58" s="81"/>
      <c r="D58" s="139" t="s">
        <v>370</v>
      </c>
      <c r="E58" s="139" t="s">
        <v>371</v>
      </c>
      <c r="F58" s="139" t="s">
        <v>372</v>
      </c>
      <c r="G58" s="139" t="s">
        <v>373</v>
      </c>
      <c r="H58" s="81" t="s">
        <v>208</v>
      </c>
      <c r="I58" s="81"/>
      <c r="J58" s="81" t="s">
        <v>97</v>
      </c>
      <c r="K58" s="140" t="s">
        <v>328</v>
      </c>
      <c r="L58" s="139">
        <v>610000000</v>
      </c>
      <c r="M58" s="81" t="s">
        <v>329</v>
      </c>
      <c r="N58" s="140" t="s">
        <v>304</v>
      </c>
      <c r="O58" s="81" t="s">
        <v>98</v>
      </c>
      <c r="P58" s="139">
        <v>610000000</v>
      </c>
      <c r="Q58" s="139" t="s">
        <v>330</v>
      </c>
      <c r="R58" s="82" t="s">
        <v>99</v>
      </c>
      <c r="S58" s="81"/>
      <c r="T58" s="81"/>
      <c r="U58" s="139" t="s">
        <v>331</v>
      </c>
      <c r="V58" s="81"/>
      <c r="W58" s="81"/>
      <c r="X58" s="83">
        <v>30</v>
      </c>
      <c r="Y58" s="83">
        <v>0</v>
      </c>
      <c r="Z58" s="83">
        <v>70</v>
      </c>
      <c r="AA58" s="139" t="s">
        <v>212</v>
      </c>
      <c r="AB58" s="82" t="s">
        <v>101</v>
      </c>
      <c r="AC58" s="141">
        <v>3</v>
      </c>
      <c r="AD58" s="141">
        <v>8000</v>
      </c>
      <c r="AE58" s="141">
        <v>24000</v>
      </c>
      <c r="AF58" s="141">
        <v>26880</v>
      </c>
      <c r="AG58" s="84"/>
      <c r="AH58" s="84"/>
      <c r="AI58" s="84"/>
      <c r="AJ58" s="82" t="s">
        <v>332</v>
      </c>
      <c r="AK58" s="81"/>
      <c r="AL58" s="81"/>
      <c r="AM58" s="85" t="s">
        <v>374</v>
      </c>
      <c r="AN58" s="90" t="s">
        <v>374</v>
      </c>
      <c r="AO58" s="87"/>
      <c r="AP58" s="87"/>
      <c r="AQ58" s="87"/>
      <c r="AR58" s="87"/>
      <c r="AS58" s="87"/>
      <c r="AT58" s="87"/>
      <c r="AU58" s="88"/>
      <c r="AV58" s="153"/>
      <c r="AW58" s="81"/>
      <c r="AX58" s="81"/>
      <c r="AY58" s="81"/>
      <c r="AZ58" s="87"/>
      <c r="BA58" s="89"/>
      <c r="BB58" s="87"/>
      <c r="BC58" s="87"/>
      <c r="BD58" s="87"/>
      <c r="BE58" s="87"/>
      <c r="BF58" s="87"/>
      <c r="BG58" s="84"/>
      <c r="BH58" s="81"/>
      <c r="BI58" s="81"/>
      <c r="BJ58" s="81"/>
      <c r="BK58" s="87"/>
      <c r="BL58" s="89"/>
      <c r="BM58" s="87"/>
      <c r="BN58" s="87"/>
      <c r="BO58" s="87"/>
      <c r="BP58" s="87"/>
      <c r="BQ58" s="87"/>
      <c r="BR58" s="84"/>
      <c r="BS58" s="81"/>
      <c r="BT58" s="81"/>
      <c r="BU58" s="81"/>
      <c r="BV58" s="87"/>
      <c r="BW58" s="89"/>
      <c r="BX58" s="87"/>
      <c r="BY58" s="87"/>
      <c r="BZ58" s="87"/>
      <c r="CA58" s="87"/>
      <c r="CB58" s="87"/>
    </row>
    <row r="59" spans="1:80" ht="18.75" customHeight="1">
      <c r="A59" s="170" t="s">
        <v>323</v>
      </c>
      <c r="B59" s="81"/>
      <c r="C59" s="81"/>
      <c r="D59" s="139" t="s">
        <v>375</v>
      </c>
      <c r="E59" s="139" t="s">
        <v>376</v>
      </c>
      <c r="F59" s="139" t="s">
        <v>377</v>
      </c>
      <c r="G59" s="139" t="s">
        <v>378</v>
      </c>
      <c r="H59" s="81" t="s">
        <v>208</v>
      </c>
      <c r="I59" s="81"/>
      <c r="J59" s="81" t="s">
        <v>97</v>
      </c>
      <c r="K59" s="140" t="s">
        <v>348</v>
      </c>
      <c r="L59" s="139">
        <v>610000000</v>
      </c>
      <c r="M59" s="81" t="s">
        <v>329</v>
      </c>
      <c r="N59" s="140" t="s">
        <v>304</v>
      </c>
      <c r="O59" s="81" t="s">
        <v>98</v>
      </c>
      <c r="P59" s="139">
        <v>610000000</v>
      </c>
      <c r="Q59" s="139" t="s">
        <v>330</v>
      </c>
      <c r="R59" s="82" t="s">
        <v>99</v>
      </c>
      <c r="S59" s="81"/>
      <c r="T59" s="81"/>
      <c r="U59" s="139" t="s">
        <v>331</v>
      </c>
      <c r="V59" s="81"/>
      <c r="W59" s="81"/>
      <c r="X59" s="83">
        <v>30</v>
      </c>
      <c r="Y59" s="83">
        <v>0</v>
      </c>
      <c r="Z59" s="83">
        <v>70</v>
      </c>
      <c r="AA59" s="139" t="s">
        <v>215</v>
      </c>
      <c r="AB59" s="82" t="s">
        <v>101</v>
      </c>
      <c r="AC59" s="141">
        <v>10</v>
      </c>
      <c r="AD59" s="141">
        <v>12644.5</v>
      </c>
      <c r="AE59" s="141">
        <v>126445</v>
      </c>
      <c r="AF59" s="141">
        <v>141618.4</v>
      </c>
      <c r="AG59" s="84"/>
      <c r="AH59" s="84"/>
      <c r="AI59" s="84"/>
      <c r="AJ59" s="82" t="s">
        <v>332</v>
      </c>
      <c r="AK59" s="81"/>
      <c r="AL59" s="81"/>
      <c r="AM59" s="85" t="s">
        <v>379</v>
      </c>
      <c r="AN59" s="85" t="s">
        <v>379</v>
      </c>
      <c r="AO59" s="87"/>
      <c r="AP59" s="87"/>
      <c r="AQ59" s="87"/>
      <c r="AR59" s="87"/>
      <c r="AS59" s="87"/>
      <c r="AT59" s="87"/>
      <c r="AU59" s="88"/>
      <c r="AV59" s="153"/>
      <c r="AW59" s="81"/>
      <c r="AX59" s="81"/>
      <c r="AY59" s="81"/>
      <c r="AZ59" s="87"/>
      <c r="BA59" s="89"/>
      <c r="BB59" s="87"/>
      <c r="BC59" s="87"/>
      <c r="BD59" s="87"/>
      <c r="BE59" s="87"/>
      <c r="BF59" s="87"/>
      <c r="BG59" s="84"/>
      <c r="BH59" s="81"/>
      <c r="BI59" s="81"/>
      <c r="BJ59" s="81"/>
      <c r="BK59" s="87"/>
      <c r="BL59" s="89"/>
      <c r="BM59" s="87"/>
      <c r="BN59" s="87"/>
      <c r="BO59" s="87"/>
      <c r="BP59" s="87"/>
      <c r="BQ59" s="87"/>
      <c r="BR59" s="84"/>
      <c r="BS59" s="81"/>
      <c r="BT59" s="81"/>
      <c r="BU59" s="81"/>
      <c r="BV59" s="87"/>
      <c r="BW59" s="89"/>
      <c r="BX59" s="87"/>
      <c r="BY59" s="87"/>
      <c r="BZ59" s="87"/>
      <c r="CA59" s="87"/>
      <c r="CB59" s="87"/>
    </row>
    <row r="60" spans="1:80" ht="18.75" customHeight="1">
      <c r="A60" s="170" t="s">
        <v>323</v>
      </c>
      <c r="B60" s="81"/>
      <c r="C60" s="81"/>
      <c r="D60" s="139" t="s">
        <v>380</v>
      </c>
      <c r="E60" s="139" t="s">
        <v>381</v>
      </c>
      <c r="F60" s="139" t="s">
        <v>382</v>
      </c>
      <c r="G60" s="139" t="s">
        <v>383</v>
      </c>
      <c r="H60" s="81" t="s">
        <v>208</v>
      </c>
      <c r="I60" s="81"/>
      <c r="J60" s="81" t="s">
        <v>97</v>
      </c>
      <c r="K60" s="140">
        <v>50</v>
      </c>
      <c r="L60" s="139">
        <v>610000000</v>
      </c>
      <c r="M60" s="81" t="s">
        <v>329</v>
      </c>
      <c r="N60" s="140" t="s">
        <v>304</v>
      </c>
      <c r="O60" s="81" t="s">
        <v>98</v>
      </c>
      <c r="P60" s="139">
        <v>610000000</v>
      </c>
      <c r="Q60" s="139" t="s">
        <v>384</v>
      </c>
      <c r="R60" s="82" t="s">
        <v>99</v>
      </c>
      <c r="S60" s="81"/>
      <c r="T60" s="81"/>
      <c r="U60" s="139" t="s">
        <v>331</v>
      </c>
      <c r="V60" s="81"/>
      <c r="W60" s="81"/>
      <c r="X60" s="83">
        <v>30</v>
      </c>
      <c r="Y60" s="83">
        <v>0</v>
      </c>
      <c r="Z60" s="83">
        <v>70</v>
      </c>
      <c r="AA60" s="139" t="s">
        <v>212</v>
      </c>
      <c r="AB60" s="82" t="s">
        <v>101</v>
      </c>
      <c r="AC60" s="141">
        <v>20</v>
      </c>
      <c r="AD60" s="141">
        <v>400</v>
      </c>
      <c r="AE60" s="141">
        <v>8000</v>
      </c>
      <c r="AF60" s="141">
        <v>8960</v>
      </c>
      <c r="AG60" s="84"/>
      <c r="AH60" s="84"/>
      <c r="AI60" s="84"/>
      <c r="AJ60" s="82" t="s">
        <v>332</v>
      </c>
      <c r="AK60" s="81"/>
      <c r="AL60" s="81"/>
      <c r="AM60" s="85" t="s">
        <v>385</v>
      </c>
      <c r="AN60" s="85" t="s">
        <v>386</v>
      </c>
      <c r="AO60" s="87"/>
      <c r="AP60" s="87"/>
      <c r="AQ60" s="87"/>
      <c r="AR60" s="87"/>
      <c r="AS60" s="87"/>
      <c r="AT60" s="87"/>
      <c r="AU60" s="88"/>
      <c r="AV60" s="153"/>
      <c r="AW60" s="81"/>
      <c r="AX60" s="81"/>
      <c r="AY60" s="81"/>
      <c r="AZ60" s="87"/>
      <c r="BA60" s="89"/>
      <c r="BB60" s="87"/>
      <c r="BC60" s="87"/>
      <c r="BD60" s="87"/>
      <c r="BE60" s="87"/>
      <c r="BF60" s="87"/>
      <c r="BG60" s="84"/>
      <c r="BH60" s="81"/>
      <c r="BI60" s="81"/>
      <c r="BJ60" s="81"/>
      <c r="BK60" s="87"/>
      <c r="BL60" s="89"/>
      <c r="BM60" s="87"/>
      <c r="BN60" s="87"/>
      <c r="BO60" s="87"/>
      <c r="BP60" s="87"/>
      <c r="BQ60" s="87"/>
      <c r="BR60" s="84"/>
      <c r="BS60" s="81"/>
      <c r="BT60" s="81"/>
      <c r="BU60" s="81"/>
      <c r="BV60" s="87"/>
      <c r="BW60" s="89"/>
      <c r="BX60" s="87"/>
      <c r="BY60" s="87"/>
      <c r="BZ60" s="87"/>
      <c r="CA60" s="87"/>
      <c r="CB60" s="87"/>
    </row>
    <row r="61" spans="1:80" ht="18.75" customHeight="1">
      <c r="A61" s="170" t="s">
        <v>323</v>
      </c>
      <c r="B61" s="81"/>
      <c r="C61" s="81"/>
      <c r="D61" s="139" t="s">
        <v>387</v>
      </c>
      <c r="E61" s="139" t="s">
        <v>388</v>
      </c>
      <c r="F61" s="139" t="s">
        <v>382</v>
      </c>
      <c r="G61" s="139" t="s">
        <v>389</v>
      </c>
      <c r="H61" s="81" t="s">
        <v>208</v>
      </c>
      <c r="I61" s="81"/>
      <c r="J61" s="81" t="s">
        <v>97</v>
      </c>
      <c r="K61" s="140" t="s">
        <v>361</v>
      </c>
      <c r="L61" s="139">
        <v>610000000</v>
      </c>
      <c r="M61" s="81" t="s">
        <v>329</v>
      </c>
      <c r="N61" s="140" t="s">
        <v>304</v>
      </c>
      <c r="O61" s="81" t="s">
        <v>98</v>
      </c>
      <c r="P61" s="139">
        <v>610000000</v>
      </c>
      <c r="Q61" s="139" t="s">
        <v>330</v>
      </c>
      <c r="R61" s="82" t="s">
        <v>99</v>
      </c>
      <c r="S61" s="81"/>
      <c r="T61" s="81"/>
      <c r="U61" s="139" t="s">
        <v>331</v>
      </c>
      <c r="V61" s="81"/>
      <c r="W61" s="81"/>
      <c r="X61" s="83">
        <v>30</v>
      </c>
      <c r="Y61" s="83">
        <v>0</v>
      </c>
      <c r="Z61" s="83">
        <v>70</v>
      </c>
      <c r="AA61" s="139" t="s">
        <v>212</v>
      </c>
      <c r="AB61" s="82" t="s">
        <v>101</v>
      </c>
      <c r="AC61" s="141">
        <v>16</v>
      </c>
      <c r="AD61" s="141">
        <v>3500</v>
      </c>
      <c r="AE61" s="141">
        <v>56000</v>
      </c>
      <c r="AF61" s="141">
        <v>62720</v>
      </c>
      <c r="AG61" s="84"/>
      <c r="AH61" s="84"/>
      <c r="AI61" s="84"/>
      <c r="AJ61" s="82" t="s">
        <v>332</v>
      </c>
      <c r="AK61" s="81"/>
      <c r="AL61" s="81"/>
      <c r="AM61" s="85" t="s">
        <v>390</v>
      </c>
      <c r="AN61" s="85" t="s">
        <v>391</v>
      </c>
      <c r="AO61" s="87"/>
      <c r="AP61" s="87"/>
      <c r="AQ61" s="87"/>
      <c r="AR61" s="87"/>
      <c r="AS61" s="87"/>
      <c r="AT61" s="87"/>
      <c r="AU61" s="88"/>
      <c r="AV61" s="153"/>
      <c r="AW61" s="81"/>
      <c r="AX61" s="81"/>
      <c r="AY61" s="81"/>
      <c r="AZ61" s="87"/>
      <c r="BA61" s="89"/>
      <c r="BB61" s="87"/>
      <c r="BC61" s="87"/>
      <c r="BD61" s="87"/>
      <c r="BE61" s="87"/>
      <c r="BF61" s="87"/>
      <c r="BG61" s="84"/>
      <c r="BH61" s="81"/>
      <c r="BI61" s="81"/>
      <c r="BJ61" s="81"/>
      <c r="BK61" s="87"/>
      <c r="BL61" s="89"/>
      <c r="BM61" s="87"/>
      <c r="BN61" s="87"/>
      <c r="BO61" s="87"/>
      <c r="BP61" s="87"/>
      <c r="BQ61" s="87"/>
      <c r="BR61" s="84"/>
      <c r="BS61" s="81"/>
      <c r="BT61" s="81"/>
      <c r="BU61" s="81"/>
      <c r="BV61" s="87"/>
      <c r="BW61" s="89"/>
      <c r="BX61" s="87"/>
      <c r="BY61" s="87"/>
      <c r="BZ61" s="87"/>
      <c r="CA61" s="87"/>
      <c r="CB61" s="87"/>
    </row>
    <row r="62" spans="1:80" ht="18.75" customHeight="1">
      <c r="A62" s="170" t="s">
        <v>392</v>
      </c>
      <c r="B62" s="81"/>
      <c r="C62" s="81"/>
      <c r="D62" s="139" t="s">
        <v>393</v>
      </c>
      <c r="E62" s="139" t="s">
        <v>394</v>
      </c>
      <c r="F62" s="139" t="s">
        <v>395</v>
      </c>
      <c r="G62" s="139" t="s">
        <v>396</v>
      </c>
      <c r="H62" s="81" t="s">
        <v>397</v>
      </c>
      <c r="I62" s="81"/>
      <c r="J62" s="81" t="s">
        <v>97</v>
      </c>
      <c r="K62" s="140" t="s">
        <v>328</v>
      </c>
      <c r="L62" s="139">
        <v>615655100</v>
      </c>
      <c r="M62" s="81" t="s">
        <v>398</v>
      </c>
      <c r="N62" s="140" t="s">
        <v>304</v>
      </c>
      <c r="O62" s="81" t="s">
        <v>98</v>
      </c>
      <c r="P62" s="139">
        <v>615655100</v>
      </c>
      <c r="Q62" s="139" t="s">
        <v>398</v>
      </c>
      <c r="R62" s="82" t="s">
        <v>99</v>
      </c>
      <c r="S62" s="81"/>
      <c r="T62" s="81"/>
      <c r="U62" s="139" t="s">
        <v>100</v>
      </c>
      <c r="V62" s="81"/>
      <c r="W62" s="81"/>
      <c r="X62" s="83">
        <v>30</v>
      </c>
      <c r="Y62" s="83">
        <v>0</v>
      </c>
      <c r="Z62" s="83">
        <v>70</v>
      </c>
      <c r="AA62" s="139" t="s">
        <v>212</v>
      </c>
      <c r="AB62" s="82" t="s">
        <v>101</v>
      </c>
      <c r="AC62" s="141">
        <v>700</v>
      </c>
      <c r="AD62" s="141">
        <v>443</v>
      </c>
      <c r="AE62" s="141">
        <v>310100</v>
      </c>
      <c r="AF62" s="141">
        <f>AE62*1.12</f>
        <v>347312.00000000006</v>
      </c>
      <c r="AG62" s="84"/>
      <c r="AH62" s="84">
        <v>0</v>
      </c>
      <c r="AI62" s="84">
        <v>0</v>
      </c>
      <c r="AJ62" s="82" t="s">
        <v>399</v>
      </c>
      <c r="AK62" s="81"/>
      <c r="AL62" s="81"/>
      <c r="AM62" s="85" t="s">
        <v>400</v>
      </c>
      <c r="AN62" s="85" t="s">
        <v>401</v>
      </c>
      <c r="AO62" s="87" t="s">
        <v>402</v>
      </c>
      <c r="AP62" s="87"/>
      <c r="AQ62" s="87"/>
      <c r="AR62" s="87"/>
      <c r="AS62" s="87"/>
      <c r="AT62" s="87"/>
      <c r="AU62" s="88"/>
      <c r="AV62" s="153"/>
      <c r="AW62" s="81"/>
      <c r="AX62" s="81"/>
      <c r="AY62" s="81"/>
      <c r="AZ62" s="87"/>
      <c r="BA62" s="89"/>
      <c r="BB62" s="87"/>
      <c r="BC62" s="87"/>
      <c r="BD62" s="87"/>
      <c r="BE62" s="87"/>
      <c r="BF62" s="87"/>
      <c r="BG62" s="84"/>
      <c r="BH62" s="81"/>
      <c r="BI62" s="81"/>
      <c r="BJ62" s="81"/>
      <c r="BK62" s="87"/>
      <c r="BL62" s="89"/>
      <c r="BM62" s="87"/>
      <c r="BN62" s="87"/>
      <c r="BO62" s="87"/>
      <c r="BP62" s="87"/>
      <c r="BQ62" s="87"/>
      <c r="BR62" s="84"/>
      <c r="BS62" s="81"/>
      <c r="BT62" s="81"/>
      <c r="BU62" s="81"/>
      <c r="BV62" s="87"/>
      <c r="BW62" s="89"/>
      <c r="BX62" s="87"/>
      <c r="BY62" s="87"/>
      <c r="BZ62" s="87"/>
      <c r="CA62" s="87"/>
      <c r="CB62" s="87"/>
    </row>
    <row r="63" spans="1:80" ht="18.75" customHeight="1">
      <c r="A63" s="171" t="s">
        <v>403</v>
      </c>
      <c r="B63" s="92"/>
      <c r="C63" s="92"/>
      <c r="D63" s="92" t="s">
        <v>538</v>
      </c>
      <c r="E63" s="92" t="s">
        <v>539</v>
      </c>
      <c r="F63" s="142" t="s">
        <v>540</v>
      </c>
      <c r="G63" s="142" t="s">
        <v>541</v>
      </c>
      <c r="H63" s="143" t="s">
        <v>404</v>
      </c>
      <c r="I63" s="92"/>
      <c r="J63" s="92" t="s">
        <v>97</v>
      </c>
      <c r="K63" s="143" t="s">
        <v>328</v>
      </c>
      <c r="L63" s="93">
        <v>710000000</v>
      </c>
      <c r="M63" s="92" t="s">
        <v>405</v>
      </c>
      <c r="N63" s="92" t="s">
        <v>304</v>
      </c>
      <c r="O63" s="92" t="s">
        <v>98</v>
      </c>
      <c r="P63" s="92" t="s">
        <v>542</v>
      </c>
      <c r="Q63" s="144" t="s">
        <v>543</v>
      </c>
      <c r="R63" s="92" t="s">
        <v>99</v>
      </c>
      <c r="S63" s="92" t="s">
        <v>211</v>
      </c>
      <c r="T63" s="92" t="s">
        <v>102</v>
      </c>
      <c r="U63" s="92"/>
      <c r="V63" s="92"/>
      <c r="W63" s="92"/>
      <c r="X63" s="92">
        <v>30</v>
      </c>
      <c r="Y63" s="92">
        <v>0</v>
      </c>
      <c r="Z63" s="92">
        <v>70</v>
      </c>
      <c r="AA63" s="142" t="s">
        <v>212</v>
      </c>
      <c r="AB63" s="92"/>
      <c r="AC63" s="145">
        <v>2</v>
      </c>
      <c r="AD63" s="145">
        <v>3850</v>
      </c>
      <c r="AE63" s="145">
        <v>7700</v>
      </c>
      <c r="AF63" s="145">
        <v>8624</v>
      </c>
      <c r="AG63" s="96"/>
      <c r="AH63" s="96"/>
      <c r="AI63" s="96"/>
      <c r="AJ63" s="92" t="s">
        <v>406</v>
      </c>
      <c r="AK63" s="92"/>
      <c r="AL63" s="92"/>
      <c r="AM63" s="94" t="s">
        <v>544</v>
      </c>
      <c r="AN63" s="95"/>
      <c r="AO63" s="95"/>
      <c r="AP63" s="95"/>
      <c r="AQ63" s="95"/>
      <c r="AR63" s="95"/>
      <c r="AS63" s="95"/>
      <c r="AT63" s="28"/>
      <c r="AU63" s="31"/>
      <c r="AV63" s="154"/>
      <c r="AW63" s="92"/>
      <c r="AX63" s="92"/>
      <c r="AY63" s="92"/>
      <c r="AZ63" s="97"/>
      <c r="BA63" s="98"/>
      <c r="BB63" s="97"/>
      <c r="BC63" s="97"/>
      <c r="BD63" s="97"/>
      <c r="BE63" s="97"/>
      <c r="BF63" s="97"/>
      <c r="BG63" s="96"/>
      <c r="BH63" s="92"/>
      <c r="BI63" s="92"/>
      <c r="BJ63" s="92"/>
      <c r="BK63" s="97"/>
      <c r="BL63" s="98"/>
      <c r="BM63" s="97"/>
      <c r="BN63" s="97"/>
      <c r="BO63" s="97"/>
      <c r="BP63" s="97"/>
      <c r="BQ63" s="97"/>
      <c r="BR63" s="96"/>
      <c r="BS63" s="92"/>
      <c r="BT63" s="92"/>
      <c r="BU63" s="92"/>
      <c r="BV63" s="97"/>
      <c r="BW63" s="98"/>
      <c r="BX63" s="97"/>
      <c r="BY63" s="97"/>
      <c r="BZ63" s="97"/>
      <c r="CA63" s="97"/>
      <c r="CB63" s="97"/>
    </row>
    <row r="64" spans="1:80" ht="18.75" customHeight="1">
      <c r="A64" s="171" t="s">
        <v>403</v>
      </c>
      <c r="B64" s="92"/>
      <c r="C64" s="92"/>
      <c r="D64" s="92" t="s">
        <v>545</v>
      </c>
      <c r="E64" s="92" t="s">
        <v>539</v>
      </c>
      <c r="F64" s="142" t="s">
        <v>540</v>
      </c>
      <c r="G64" s="142" t="s">
        <v>541</v>
      </c>
      <c r="H64" s="143" t="s">
        <v>404</v>
      </c>
      <c r="I64" s="92"/>
      <c r="J64" s="92" t="s">
        <v>97</v>
      </c>
      <c r="K64" s="143" t="s">
        <v>328</v>
      </c>
      <c r="L64" s="93">
        <v>710000000</v>
      </c>
      <c r="M64" s="92" t="s">
        <v>405</v>
      </c>
      <c r="N64" s="92" t="s">
        <v>304</v>
      </c>
      <c r="O64" s="92" t="s">
        <v>98</v>
      </c>
      <c r="P64" s="92" t="s">
        <v>546</v>
      </c>
      <c r="Q64" s="146" t="s">
        <v>547</v>
      </c>
      <c r="R64" s="92" t="s">
        <v>99</v>
      </c>
      <c r="S64" s="92" t="s">
        <v>211</v>
      </c>
      <c r="T64" s="92" t="s">
        <v>102</v>
      </c>
      <c r="U64" s="92"/>
      <c r="V64" s="92"/>
      <c r="W64" s="92"/>
      <c r="X64" s="91">
        <v>30</v>
      </c>
      <c r="Y64" s="91">
        <v>0</v>
      </c>
      <c r="Z64" s="91">
        <v>70</v>
      </c>
      <c r="AA64" s="142" t="s">
        <v>212</v>
      </c>
      <c r="AB64" s="92"/>
      <c r="AC64" s="145">
        <v>16</v>
      </c>
      <c r="AD64" s="145">
        <v>2900</v>
      </c>
      <c r="AE64" s="145">
        <v>46400</v>
      </c>
      <c r="AF64" s="145">
        <v>51968</v>
      </c>
      <c r="AG64" s="96"/>
      <c r="AH64" s="96"/>
      <c r="AI64" s="96"/>
      <c r="AJ64" s="92" t="s">
        <v>406</v>
      </c>
      <c r="AK64" s="92"/>
      <c r="AL64" s="92"/>
      <c r="AM64" s="142" t="s">
        <v>548</v>
      </c>
      <c r="AN64" s="95"/>
      <c r="AO64" s="95"/>
      <c r="AP64" s="95"/>
      <c r="AQ64" s="95"/>
      <c r="AR64" s="95"/>
      <c r="AS64" s="95"/>
      <c r="AT64" s="28"/>
      <c r="AU64" s="31"/>
      <c r="AV64" s="154"/>
      <c r="AW64" s="92"/>
      <c r="AX64" s="92"/>
      <c r="AY64" s="92"/>
      <c r="AZ64" s="97"/>
      <c r="BA64" s="98"/>
      <c r="BB64" s="97"/>
      <c r="BC64" s="97"/>
      <c r="BD64" s="97"/>
      <c r="BE64" s="97"/>
      <c r="BF64" s="97"/>
      <c r="BG64" s="96"/>
      <c r="BH64" s="92"/>
      <c r="BI64" s="92"/>
      <c r="BJ64" s="92"/>
      <c r="BK64" s="97"/>
      <c r="BL64" s="98"/>
      <c r="BM64" s="97"/>
      <c r="BN64" s="97"/>
      <c r="BO64" s="97"/>
      <c r="BP64" s="97"/>
      <c r="BQ64" s="97"/>
      <c r="BR64" s="96"/>
      <c r="BS64" s="92"/>
      <c r="BT64" s="92"/>
      <c r="BU64" s="92"/>
      <c r="BV64" s="97"/>
      <c r="BW64" s="98"/>
      <c r="BX64" s="97"/>
      <c r="BY64" s="97"/>
      <c r="BZ64" s="97"/>
      <c r="CA64" s="97"/>
      <c r="CB64" s="97"/>
    </row>
    <row r="65" spans="1:80" ht="18.75" customHeight="1">
      <c r="A65" s="171" t="s">
        <v>403</v>
      </c>
      <c r="B65" s="92"/>
      <c r="C65" s="92"/>
      <c r="D65" s="92" t="s">
        <v>549</v>
      </c>
      <c r="E65" s="92" t="s">
        <v>550</v>
      </c>
      <c r="F65" s="142" t="s">
        <v>551</v>
      </c>
      <c r="G65" s="142" t="s">
        <v>552</v>
      </c>
      <c r="H65" s="143" t="s">
        <v>404</v>
      </c>
      <c r="I65" s="92"/>
      <c r="J65" s="92" t="s">
        <v>97</v>
      </c>
      <c r="K65" s="143" t="s">
        <v>328</v>
      </c>
      <c r="L65" s="93">
        <v>710000000</v>
      </c>
      <c r="M65" s="92" t="s">
        <v>405</v>
      </c>
      <c r="N65" s="92" t="s">
        <v>304</v>
      </c>
      <c r="O65" s="92" t="s">
        <v>98</v>
      </c>
      <c r="P65" s="92" t="s">
        <v>546</v>
      </c>
      <c r="Q65" s="146" t="s">
        <v>553</v>
      </c>
      <c r="R65" s="92" t="s">
        <v>99</v>
      </c>
      <c r="S65" s="92" t="s">
        <v>211</v>
      </c>
      <c r="T65" s="92" t="s">
        <v>102</v>
      </c>
      <c r="U65" s="92"/>
      <c r="V65" s="92"/>
      <c r="W65" s="92"/>
      <c r="X65" s="92">
        <v>30</v>
      </c>
      <c r="Y65" s="92">
        <v>0</v>
      </c>
      <c r="Z65" s="92">
        <v>70</v>
      </c>
      <c r="AA65" s="142" t="s">
        <v>554</v>
      </c>
      <c r="AB65" s="92"/>
      <c r="AC65" s="145">
        <v>1</v>
      </c>
      <c r="AD65" s="145">
        <v>39500</v>
      </c>
      <c r="AE65" s="145">
        <v>39500</v>
      </c>
      <c r="AF65" s="145">
        <v>44240</v>
      </c>
      <c r="AG65" s="96"/>
      <c r="AH65" s="96"/>
      <c r="AI65" s="96"/>
      <c r="AJ65" s="92" t="s">
        <v>406</v>
      </c>
      <c r="AK65" s="92"/>
      <c r="AL65" s="92"/>
      <c r="AM65" s="142" t="s">
        <v>555</v>
      </c>
      <c r="AN65" s="95"/>
      <c r="AO65" s="95"/>
      <c r="AP65" s="95"/>
      <c r="AQ65" s="95"/>
      <c r="AR65" s="95"/>
      <c r="AS65" s="95"/>
      <c r="AT65" s="28"/>
      <c r="AU65" s="31"/>
      <c r="AV65" s="154"/>
      <c r="AW65" s="92"/>
      <c r="AX65" s="92"/>
      <c r="AY65" s="92"/>
      <c r="AZ65" s="97"/>
      <c r="BA65" s="98"/>
      <c r="BB65" s="97"/>
      <c r="BC65" s="97"/>
      <c r="BD65" s="97"/>
      <c r="BE65" s="97"/>
      <c r="BF65" s="97"/>
      <c r="BG65" s="96"/>
      <c r="BH65" s="92"/>
      <c r="BI65" s="92"/>
      <c r="BJ65" s="92"/>
      <c r="BK65" s="97"/>
      <c r="BL65" s="98"/>
      <c r="BM65" s="97"/>
      <c r="BN65" s="97"/>
      <c r="BO65" s="97"/>
      <c r="BP65" s="97"/>
      <c r="BQ65" s="97"/>
      <c r="BR65" s="96"/>
      <c r="BS65" s="92"/>
      <c r="BT65" s="92"/>
      <c r="BU65" s="92"/>
      <c r="BV65" s="97"/>
      <c r="BW65" s="98"/>
      <c r="BX65" s="97"/>
      <c r="BY65" s="97"/>
      <c r="BZ65" s="97"/>
      <c r="CA65" s="97"/>
      <c r="CB65" s="97"/>
    </row>
    <row r="66" spans="1:80" ht="18.75" customHeight="1">
      <c r="A66" s="171" t="s">
        <v>403</v>
      </c>
      <c r="B66" s="92"/>
      <c r="C66" s="92"/>
      <c r="D66" s="92" t="s">
        <v>556</v>
      </c>
      <c r="E66" s="92" t="s">
        <v>557</v>
      </c>
      <c r="F66" s="142" t="s">
        <v>558</v>
      </c>
      <c r="G66" s="142" t="s">
        <v>559</v>
      </c>
      <c r="H66" s="143" t="s">
        <v>404</v>
      </c>
      <c r="I66" s="92"/>
      <c r="J66" s="92" t="s">
        <v>97</v>
      </c>
      <c r="K66" s="143" t="s">
        <v>328</v>
      </c>
      <c r="L66" s="93">
        <v>710000000</v>
      </c>
      <c r="M66" s="92" t="s">
        <v>405</v>
      </c>
      <c r="N66" s="92" t="s">
        <v>304</v>
      </c>
      <c r="O66" s="92" t="s">
        <v>98</v>
      </c>
      <c r="P66" s="92" t="s">
        <v>542</v>
      </c>
      <c r="Q66" s="146" t="s">
        <v>560</v>
      </c>
      <c r="R66" s="92" t="s">
        <v>99</v>
      </c>
      <c r="S66" s="92" t="s">
        <v>211</v>
      </c>
      <c r="T66" s="92" t="s">
        <v>102</v>
      </c>
      <c r="U66" s="92"/>
      <c r="V66" s="92"/>
      <c r="W66" s="92"/>
      <c r="X66" s="92">
        <v>30</v>
      </c>
      <c r="Y66" s="92">
        <v>0</v>
      </c>
      <c r="Z66" s="92">
        <v>70</v>
      </c>
      <c r="AA66" s="142" t="s">
        <v>215</v>
      </c>
      <c r="AB66" s="92"/>
      <c r="AC66" s="145">
        <v>12</v>
      </c>
      <c r="AD66" s="145">
        <v>6500</v>
      </c>
      <c r="AE66" s="145">
        <v>78000</v>
      </c>
      <c r="AF66" s="145">
        <v>87360</v>
      </c>
      <c r="AG66" s="96"/>
      <c r="AH66" s="96"/>
      <c r="AI66" s="96"/>
      <c r="AJ66" s="92" t="s">
        <v>406</v>
      </c>
      <c r="AK66" s="92"/>
      <c r="AL66" s="92"/>
      <c r="AM66" s="142" t="s">
        <v>561</v>
      </c>
      <c r="AN66" s="95"/>
      <c r="AO66" s="95"/>
      <c r="AP66" s="95"/>
      <c r="AQ66" s="95"/>
      <c r="AR66" s="95"/>
      <c r="AS66" s="95"/>
      <c r="AT66" s="28"/>
      <c r="AU66" s="31"/>
      <c r="AV66" s="154"/>
      <c r="AW66" s="92"/>
      <c r="AX66" s="92"/>
      <c r="AY66" s="92"/>
      <c r="AZ66" s="97"/>
      <c r="BA66" s="98"/>
      <c r="BB66" s="97"/>
      <c r="BC66" s="97"/>
      <c r="BD66" s="97"/>
      <c r="BE66" s="97"/>
      <c r="BF66" s="97"/>
      <c r="BG66" s="96"/>
      <c r="BH66" s="92"/>
      <c r="BI66" s="92"/>
      <c r="BJ66" s="92"/>
      <c r="BK66" s="97"/>
      <c r="BL66" s="98"/>
      <c r="BM66" s="97"/>
      <c r="BN66" s="97"/>
      <c r="BO66" s="97"/>
      <c r="BP66" s="97"/>
      <c r="BQ66" s="97"/>
      <c r="BR66" s="96"/>
      <c r="BS66" s="92"/>
      <c r="BT66" s="92"/>
      <c r="BU66" s="92"/>
      <c r="BV66" s="97"/>
      <c r="BW66" s="98"/>
      <c r="BX66" s="97"/>
      <c r="BY66" s="97"/>
      <c r="BZ66" s="97"/>
      <c r="CA66" s="97"/>
      <c r="CB66" s="97"/>
    </row>
    <row r="67" spans="1:80" ht="18.75" customHeight="1">
      <c r="A67" s="171" t="s">
        <v>403</v>
      </c>
      <c r="B67" s="92"/>
      <c r="C67" s="17"/>
      <c r="D67" s="92" t="s">
        <v>562</v>
      </c>
      <c r="E67" s="92" t="s">
        <v>563</v>
      </c>
      <c r="F67" s="142" t="s">
        <v>564</v>
      </c>
      <c r="G67" s="142" t="s">
        <v>565</v>
      </c>
      <c r="H67" s="143" t="s">
        <v>404</v>
      </c>
      <c r="I67" s="92"/>
      <c r="J67" s="92" t="s">
        <v>97</v>
      </c>
      <c r="K67" s="143" t="s">
        <v>328</v>
      </c>
      <c r="L67" s="93">
        <v>710000000</v>
      </c>
      <c r="M67" s="92" t="s">
        <v>405</v>
      </c>
      <c r="N67" s="92" t="s">
        <v>304</v>
      </c>
      <c r="O67" s="92" t="s">
        <v>98</v>
      </c>
      <c r="P67" s="92" t="s">
        <v>546</v>
      </c>
      <c r="Q67" s="146" t="s">
        <v>547</v>
      </c>
      <c r="R67" s="92" t="s">
        <v>99</v>
      </c>
      <c r="S67" s="92" t="s">
        <v>211</v>
      </c>
      <c r="T67" s="92" t="s">
        <v>102</v>
      </c>
      <c r="U67" s="92"/>
      <c r="V67" s="92"/>
      <c r="W67" s="92"/>
      <c r="X67" s="92">
        <v>30</v>
      </c>
      <c r="Y67" s="92">
        <v>0</v>
      </c>
      <c r="Z67" s="92">
        <v>70</v>
      </c>
      <c r="AA67" s="142" t="s">
        <v>341</v>
      </c>
      <c r="AB67" s="92"/>
      <c r="AC67" s="145">
        <v>250</v>
      </c>
      <c r="AD67" s="145">
        <v>2000</v>
      </c>
      <c r="AE67" s="145">
        <v>500000</v>
      </c>
      <c r="AF67" s="145">
        <v>560000</v>
      </c>
      <c r="AG67" s="96"/>
      <c r="AH67" s="96"/>
      <c r="AI67" s="96"/>
      <c r="AJ67" s="92" t="s">
        <v>406</v>
      </c>
      <c r="AK67" s="92"/>
      <c r="AL67" s="92"/>
      <c r="AM67" s="142" t="s">
        <v>566</v>
      </c>
      <c r="AN67" s="95"/>
      <c r="AO67" s="95"/>
      <c r="AP67" s="95"/>
      <c r="AQ67" s="95"/>
      <c r="AR67" s="95"/>
      <c r="AS67" s="95"/>
      <c r="AT67" s="28"/>
      <c r="AU67" s="31"/>
      <c r="AV67" s="154"/>
      <c r="AW67" s="92"/>
      <c r="AX67" s="92"/>
      <c r="AY67" s="92"/>
      <c r="AZ67" s="97"/>
      <c r="BA67" s="98"/>
      <c r="BB67" s="97"/>
      <c r="BC67" s="97"/>
      <c r="BD67" s="97"/>
      <c r="BE67" s="97"/>
      <c r="BF67" s="97"/>
      <c r="BG67" s="96"/>
      <c r="BH67" s="92"/>
      <c r="BI67" s="92"/>
      <c r="BJ67" s="92"/>
      <c r="BK67" s="97"/>
      <c r="BL67" s="98"/>
      <c r="BM67" s="97"/>
      <c r="BN67" s="97"/>
      <c r="BO67" s="97"/>
      <c r="BP67" s="97"/>
      <c r="BQ67" s="97"/>
      <c r="BR67" s="96"/>
      <c r="BS67" s="92"/>
      <c r="BT67" s="92"/>
      <c r="BU67" s="92"/>
      <c r="BV67" s="97"/>
      <c r="BW67" s="98"/>
      <c r="BX67" s="97"/>
      <c r="BY67" s="97"/>
      <c r="BZ67" s="97"/>
      <c r="CA67" s="97"/>
      <c r="CB67" s="97"/>
    </row>
    <row r="68" spans="1:80" ht="18.75" customHeight="1">
      <c r="A68" s="171" t="s">
        <v>403</v>
      </c>
      <c r="B68" s="92"/>
      <c r="C68" s="92"/>
      <c r="D68" s="92" t="s">
        <v>567</v>
      </c>
      <c r="E68" s="92" t="s">
        <v>568</v>
      </c>
      <c r="F68" s="142" t="s">
        <v>569</v>
      </c>
      <c r="G68" s="142" t="s">
        <v>570</v>
      </c>
      <c r="H68" s="143" t="s">
        <v>404</v>
      </c>
      <c r="I68" s="92"/>
      <c r="J68" s="92" t="s">
        <v>97</v>
      </c>
      <c r="K68" s="143" t="s">
        <v>328</v>
      </c>
      <c r="L68" s="93">
        <v>710000000</v>
      </c>
      <c r="M68" s="92" t="s">
        <v>405</v>
      </c>
      <c r="N68" s="92" t="s">
        <v>304</v>
      </c>
      <c r="O68" s="92" t="s">
        <v>98</v>
      </c>
      <c r="P68" s="92" t="s">
        <v>542</v>
      </c>
      <c r="Q68" s="144" t="s">
        <v>571</v>
      </c>
      <c r="R68" s="92" t="s">
        <v>99</v>
      </c>
      <c r="S68" s="92" t="s">
        <v>211</v>
      </c>
      <c r="T68" s="92" t="s">
        <v>102</v>
      </c>
      <c r="U68" s="92"/>
      <c r="V68" s="92"/>
      <c r="W68" s="92"/>
      <c r="X68" s="92">
        <v>30</v>
      </c>
      <c r="Y68" s="92">
        <v>0</v>
      </c>
      <c r="Z68" s="92">
        <v>70</v>
      </c>
      <c r="AA68" s="142" t="s">
        <v>212</v>
      </c>
      <c r="AB68" s="92"/>
      <c r="AC68" s="145">
        <v>20</v>
      </c>
      <c r="AD68" s="145">
        <v>1500</v>
      </c>
      <c r="AE68" s="145">
        <v>30000</v>
      </c>
      <c r="AF68" s="145">
        <v>33600</v>
      </c>
      <c r="AG68" s="96"/>
      <c r="AH68" s="96"/>
      <c r="AI68" s="96"/>
      <c r="AJ68" s="92" t="s">
        <v>406</v>
      </c>
      <c r="AK68" s="92"/>
      <c r="AL68" s="92"/>
      <c r="AM68" s="142" t="s">
        <v>572</v>
      </c>
      <c r="AN68" s="95"/>
      <c r="AO68" s="95"/>
      <c r="AP68" s="95"/>
      <c r="AQ68" s="95"/>
      <c r="AR68" s="95"/>
      <c r="AS68" s="95"/>
      <c r="AT68" s="28"/>
      <c r="AU68" s="31"/>
      <c r="AV68" s="154"/>
      <c r="AW68" s="92"/>
      <c r="AX68" s="92"/>
      <c r="AY68" s="92"/>
      <c r="AZ68" s="97"/>
      <c r="BA68" s="98"/>
      <c r="BB68" s="97"/>
      <c r="BC68" s="97"/>
      <c r="BD68" s="97"/>
      <c r="BE68" s="97"/>
      <c r="BF68" s="97"/>
      <c r="BG68" s="96"/>
      <c r="BH68" s="92"/>
      <c r="BI68" s="92"/>
      <c r="BJ68" s="92"/>
      <c r="BK68" s="97"/>
      <c r="BL68" s="98"/>
      <c r="BM68" s="97"/>
      <c r="BN68" s="97"/>
      <c r="BO68" s="97"/>
      <c r="BP68" s="97"/>
      <c r="BQ68" s="97"/>
      <c r="BR68" s="96"/>
      <c r="BS68" s="92"/>
      <c r="BT68" s="92"/>
      <c r="BU68" s="92"/>
      <c r="BV68" s="97"/>
      <c r="BW68" s="98"/>
      <c r="BX68" s="97"/>
      <c r="BY68" s="97"/>
      <c r="BZ68" s="97"/>
      <c r="CA68" s="97"/>
      <c r="CB68" s="97"/>
    </row>
    <row r="69" spans="1:80" ht="18.75" customHeight="1">
      <c r="A69" s="171" t="s">
        <v>403</v>
      </c>
      <c r="B69" s="92"/>
      <c r="C69" s="92"/>
      <c r="D69" s="92" t="s">
        <v>573</v>
      </c>
      <c r="E69" s="92" t="s">
        <v>568</v>
      </c>
      <c r="F69" s="142" t="s">
        <v>569</v>
      </c>
      <c r="G69" s="142" t="s">
        <v>570</v>
      </c>
      <c r="H69" s="143" t="s">
        <v>404</v>
      </c>
      <c r="I69" s="92"/>
      <c r="J69" s="92" t="s">
        <v>97</v>
      </c>
      <c r="K69" s="143" t="s">
        <v>328</v>
      </c>
      <c r="L69" s="93">
        <v>710000000</v>
      </c>
      <c r="M69" s="92" t="s">
        <v>405</v>
      </c>
      <c r="N69" s="92" t="s">
        <v>304</v>
      </c>
      <c r="O69" s="92" t="s">
        <v>98</v>
      </c>
      <c r="P69" s="92" t="s">
        <v>542</v>
      </c>
      <c r="Q69" s="144" t="s">
        <v>571</v>
      </c>
      <c r="R69" s="92" t="s">
        <v>99</v>
      </c>
      <c r="S69" s="92" t="s">
        <v>211</v>
      </c>
      <c r="T69" s="92" t="s">
        <v>102</v>
      </c>
      <c r="U69" s="92"/>
      <c r="V69" s="92"/>
      <c r="W69" s="92"/>
      <c r="X69" s="92">
        <v>30</v>
      </c>
      <c r="Y69" s="92">
        <v>0</v>
      </c>
      <c r="Z69" s="92">
        <v>70</v>
      </c>
      <c r="AA69" s="142" t="s">
        <v>212</v>
      </c>
      <c r="AB69" s="92"/>
      <c r="AC69" s="145">
        <v>20</v>
      </c>
      <c r="AD69" s="145">
        <v>1900</v>
      </c>
      <c r="AE69" s="145">
        <v>38000</v>
      </c>
      <c r="AF69" s="145">
        <v>42560</v>
      </c>
      <c r="AG69" s="96"/>
      <c r="AH69" s="96"/>
      <c r="AI69" s="96"/>
      <c r="AJ69" s="92" t="s">
        <v>406</v>
      </c>
      <c r="AK69" s="92"/>
      <c r="AL69" s="92"/>
      <c r="AM69" s="142" t="s">
        <v>574</v>
      </c>
      <c r="AN69" s="95"/>
      <c r="AO69" s="95"/>
      <c r="AP69" s="95"/>
      <c r="AQ69" s="95"/>
      <c r="AR69" s="95"/>
      <c r="AS69" s="95"/>
      <c r="AT69" s="28"/>
      <c r="AU69" s="31"/>
      <c r="AV69" s="154"/>
      <c r="AW69" s="92"/>
      <c r="AX69" s="92"/>
      <c r="AY69" s="92"/>
      <c r="AZ69" s="97"/>
      <c r="BA69" s="98"/>
      <c r="BB69" s="97"/>
      <c r="BC69" s="97"/>
      <c r="BD69" s="97"/>
      <c r="BE69" s="97"/>
      <c r="BF69" s="97"/>
      <c r="BG69" s="96"/>
      <c r="BH69" s="92"/>
      <c r="BI69" s="92"/>
      <c r="BJ69" s="92"/>
      <c r="BK69" s="97"/>
      <c r="BL69" s="98"/>
      <c r="BM69" s="97"/>
      <c r="BN69" s="97"/>
      <c r="BO69" s="97"/>
      <c r="BP69" s="97"/>
      <c r="BQ69" s="97"/>
      <c r="BR69" s="96"/>
      <c r="BS69" s="92"/>
      <c r="BT69" s="92"/>
      <c r="BU69" s="92"/>
      <c r="BV69" s="97"/>
      <c r="BW69" s="98"/>
      <c r="BX69" s="97"/>
      <c r="BY69" s="97"/>
      <c r="BZ69" s="97"/>
      <c r="CA69" s="97"/>
      <c r="CB69" s="97"/>
    </row>
    <row r="70" spans="1:80" ht="18.75" customHeight="1">
      <c r="A70" s="171" t="s">
        <v>403</v>
      </c>
      <c r="B70" s="92"/>
      <c r="C70" s="92"/>
      <c r="D70" s="92" t="s">
        <v>575</v>
      </c>
      <c r="E70" s="92" t="s">
        <v>568</v>
      </c>
      <c r="F70" s="142" t="s">
        <v>569</v>
      </c>
      <c r="G70" s="142" t="s">
        <v>570</v>
      </c>
      <c r="H70" s="143" t="s">
        <v>404</v>
      </c>
      <c r="I70" s="92"/>
      <c r="J70" s="92" t="s">
        <v>97</v>
      </c>
      <c r="K70" s="143" t="s">
        <v>328</v>
      </c>
      <c r="L70" s="93">
        <v>710000000</v>
      </c>
      <c r="M70" s="92" t="s">
        <v>405</v>
      </c>
      <c r="N70" s="92" t="s">
        <v>304</v>
      </c>
      <c r="O70" s="92" t="s">
        <v>98</v>
      </c>
      <c r="P70" s="92" t="s">
        <v>542</v>
      </c>
      <c r="Q70" s="144" t="s">
        <v>571</v>
      </c>
      <c r="R70" s="92" t="s">
        <v>99</v>
      </c>
      <c r="S70" s="92" t="s">
        <v>211</v>
      </c>
      <c r="T70" s="92" t="s">
        <v>102</v>
      </c>
      <c r="U70" s="92"/>
      <c r="V70" s="92"/>
      <c r="W70" s="92"/>
      <c r="X70" s="91">
        <v>30</v>
      </c>
      <c r="Y70" s="91">
        <v>0</v>
      </c>
      <c r="Z70" s="91">
        <v>70</v>
      </c>
      <c r="AA70" s="142" t="s">
        <v>212</v>
      </c>
      <c r="AB70" s="92"/>
      <c r="AC70" s="145">
        <v>20</v>
      </c>
      <c r="AD70" s="145">
        <v>2200</v>
      </c>
      <c r="AE70" s="145">
        <v>44000</v>
      </c>
      <c r="AF70" s="145">
        <v>49280</v>
      </c>
      <c r="AG70" s="96"/>
      <c r="AH70" s="96"/>
      <c r="AI70" s="96"/>
      <c r="AJ70" s="92" t="s">
        <v>406</v>
      </c>
      <c r="AK70" s="99"/>
      <c r="AL70" s="99"/>
      <c r="AM70" s="142" t="s">
        <v>576</v>
      </c>
      <c r="AN70" s="95"/>
      <c r="AO70" s="95"/>
      <c r="AP70" s="95"/>
      <c r="AQ70" s="95"/>
      <c r="AR70" s="95"/>
      <c r="AS70" s="95"/>
      <c r="AT70" s="97"/>
      <c r="AU70" s="100"/>
      <c r="AV70" s="154"/>
      <c r="AW70" s="92"/>
      <c r="AX70" s="92"/>
      <c r="AY70" s="92"/>
      <c r="AZ70" s="97"/>
      <c r="BA70" s="98"/>
      <c r="BB70" s="97"/>
      <c r="BC70" s="97"/>
      <c r="BD70" s="97"/>
      <c r="BE70" s="97"/>
      <c r="BF70" s="97"/>
      <c r="BG70" s="96"/>
      <c r="BH70" s="92"/>
      <c r="BI70" s="92"/>
      <c r="BJ70" s="92"/>
      <c r="BK70" s="97"/>
      <c r="BL70" s="98"/>
      <c r="BM70" s="97"/>
      <c r="BN70" s="97"/>
      <c r="BO70" s="97"/>
      <c r="BP70" s="97"/>
      <c r="BQ70" s="97"/>
      <c r="BR70" s="96"/>
      <c r="BS70" s="92"/>
      <c r="BT70" s="92"/>
      <c r="BU70" s="92"/>
      <c r="BV70" s="97"/>
      <c r="BW70" s="98"/>
      <c r="BX70" s="97"/>
      <c r="BY70" s="97"/>
      <c r="BZ70" s="97"/>
      <c r="CA70" s="97"/>
      <c r="CB70" s="97"/>
    </row>
    <row r="71" spans="1:80" ht="18.75" customHeight="1">
      <c r="A71" s="171" t="s">
        <v>403</v>
      </c>
      <c r="B71" s="92"/>
      <c r="C71" s="92"/>
      <c r="D71" s="92" t="s">
        <v>577</v>
      </c>
      <c r="E71" s="92" t="s">
        <v>568</v>
      </c>
      <c r="F71" s="142" t="s">
        <v>569</v>
      </c>
      <c r="G71" s="142" t="s">
        <v>570</v>
      </c>
      <c r="H71" s="143" t="s">
        <v>404</v>
      </c>
      <c r="I71" s="92"/>
      <c r="J71" s="92" t="s">
        <v>97</v>
      </c>
      <c r="K71" s="143" t="s">
        <v>328</v>
      </c>
      <c r="L71" s="93">
        <v>710000000</v>
      </c>
      <c r="M71" s="92" t="s">
        <v>405</v>
      </c>
      <c r="N71" s="92" t="s">
        <v>304</v>
      </c>
      <c r="O71" s="92" t="s">
        <v>98</v>
      </c>
      <c r="P71" s="92" t="s">
        <v>542</v>
      </c>
      <c r="Q71" s="144" t="s">
        <v>571</v>
      </c>
      <c r="R71" s="92" t="s">
        <v>99</v>
      </c>
      <c r="S71" s="92" t="s">
        <v>211</v>
      </c>
      <c r="T71" s="92" t="s">
        <v>102</v>
      </c>
      <c r="U71" s="92"/>
      <c r="V71" s="92"/>
      <c r="W71" s="92"/>
      <c r="X71" s="91">
        <v>30</v>
      </c>
      <c r="Y71" s="91">
        <v>0</v>
      </c>
      <c r="Z71" s="91">
        <v>70</v>
      </c>
      <c r="AA71" s="142" t="s">
        <v>212</v>
      </c>
      <c r="AB71" s="92"/>
      <c r="AC71" s="145">
        <v>20</v>
      </c>
      <c r="AD71" s="145">
        <v>2200</v>
      </c>
      <c r="AE71" s="145">
        <v>44000</v>
      </c>
      <c r="AF71" s="145">
        <v>49280</v>
      </c>
      <c r="AG71" s="96"/>
      <c r="AH71" s="96"/>
      <c r="AI71" s="96"/>
      <c r="AJ71" s="92" t="s">
        <v>406</v>
      </c>
      <c r="AK71" s="99"/>
      <c r="AL71" s="99"/>
      <c r="AM71" s="142" t="s">
        <v>576</v>
      </c>
      <c r="AN71" s="95"/>
      <c r="AO71" s="95"/>
      <c r="AP71" s="95"/>
      <c r="AQ71" s="95"/>
      <c r="AR71" s="95"/>
      <c r="AS71" s="95"/>
      <c r="AT71" s="97"/>
      <c r="AU71" s="100"/>
      <c r="AV71" s="154"/>
      <c r="AW71" s="92"/>
      <c r="AX71" s="92"/>
      <c r="AY71" s="92"/>
      <c r="AZ71" s="97"/>
      <c r="BA71" s="98"/>
      <c r="BB71" s="97"/>
      <c r="BC71" s="97"/>
      <c r="BD71" s="97"/>
      <c r="BE71" s="97"/>
      <c r="BF71" s="97"/>
      <c r="BG71" s="96"/>
      <c r="BH71" s="92"/>
      <c r="BI71" s="92"/>
      <c r="BJ71" s="92"/>
      <c r="BK71" s="97"/>
      <c r="BL71" s="98"/>
      <c r="BM71" s="97"/>
      <c r="BN71" s="97"/>
      <c r="BO71" s="97"/>
      <c r="BP71" s="97"/>
      <c r="BQ71" s="97"/>
      <c r="BR71" s="96"/>
      <c r="BS71" s="92"/>
      <c r="BT71" s="92"/>
      <c r="BU71" s="92"/>
      <c r="BV71" s="97"/>
      <c r="BW71" s="98"/>
      <c r="BX71" s="97"/>
      <c r="BY71" s="97"/>
      <c r="BZ71" s="97"/>
      <c r="CA71" s="97"/>
      <c r="CB71" s="97"/>
    </row>
    <row r="72" spans="1:80" ht="18.75" customHeight="1">
      <c r="A72" s="171" t="s">
        <v>403</v>
      </c>
      <c r="B72" s="92"/>
      <c r="C72" s="92"/>
      <c r="D72" s="92" t="s">
        <v>578</v>
      </c>
      <c r="E72" s="92" t="s">
        <v>579</v>
      </c>
      <c r="F72" s="142" t="s">
        <v>580</v>
      </c>
      <c r="G72" s="142" t="s">
        <v>581</v>
      </c>
      <c r="H72" s="143" t="s">
        <v>404</v>
      </c>
      <c r="I72" s="92"/>
      <c r="J72" s="92" t="s">
        <v>97</v>
      </c>
      <c r="K72" s="143" t="s">
        <v>328</v>
      </c>
      <c r="L72" s="93">
        <v>710000000</v>
      </c>
      <c r="M72" s="92" t="s">
        <v>405</v>
      </c>
      <c r="N72" s="92" t="s">
        <v>304</v>
      </c>
      <c r="O72" s="92" t="s">
        <v>98</v>
      </c>
      <c r="P72" s="92" t="s">
        <v>542</v>
      </c>
      <c r="Q72" s="144" t="s">
        <v>571</v>
      </c>
      <c r="R72" s="92" t="s">
        <v>99</v>
      </c>
      <c r="S72" s="92" t="s">
        <v>211</v>
      </c>
      <c r="T72" s="92" t="s">
        <v>102</v>
      </c>
      <c r="U72" s="92"/>
      <c r="V72" s="92"/>
      <c r="W72" s="92"/>
      <c r="X72" s="92">
        <v>30</v>
      </c>
      <c r="Y72" s="92">
        <v>0</v>
      </c>
      <c r="Z72" s="92">
        <v>70</v>
      </c>
      <c r="AA72" s="142" t="s">
        <v>212</v>
      </c>
      <c r="AB72" s="92"/>
      <c r="AC72" s="145">
        <v>20</v>
      </c>
      <c r="AD72" s="145">
        <v>8000</v>
      </c>
      <c r="AE72" s="145">
        <v>160000</v>
      </c>
      <c r="AF72" s="145">
        <v>179200</v>
      </c>
      <c r="AG72" s="96"/>
      <c r="AH72" s="96"/>
      <c r="AI72" s="96"/>
      <c r="AJ72" s="92" t="s">
        <v>406</v>
      </c>
      <c r="AK72" s="92"/>
      <c r="AL72" s="92"/>
      <c r="AM72" s="142" t="s">
        <v>582</v>
      </c>
      <c r="AN72" s="101"/>
      <c r="AO72" s="102"/>
      <c r="AP72" s="97"/>
      <c r="AQ72" s="97"/>
      <c r="AR72" s="102"/>
      <c r="AS72" s="97"/>
      <c r="AT72" s="97"/>
      <c r="AU72" s="100"/>
      <c r="AV72" s="154"/>
      <c r="AW72" s="92"/>
      <c r="AX72" s="92"/>
      <c r="AY72" s="92"/>
      <c r="AZ72" s="97"/>
      <c r="BA72" s="98"/>
      <c r="BB72" s="97"/>
      <c r="BC72" s="97"/>
      <c r="BD72" s="97"/>
      <c r="BE72" s="97"/>
      <c r="BF72" s="97"/>
      <c r="BG72" s="96"/>
      <c r="BH72" s="92"/>
      <c r="BI72" s="92"/>
      <c r="BJ72" s="92"/>
      <c r="BK72" s="97"/>
      <c r="BL72" s="98"/>
      <c r="BM72" s="97"/>
      <c r="BN72" s="97"/>
      <c r="BO72" s="97"/>
      <c r="BP72" s="97"/>
      <c r="BQ72" s="97"/>
      <c r="BR72" s="96"/>
      <c r="BS72" s="92"/>
      <c r="BT72" s="92"/>
      <c r="BU72" s="92"/>
      <c r="BV72" s="97"/>
      <c r="BW72" s="98"/>
      <c r="BX72" s="97"/>
      <c r="BY72" s="97"/>
      <c r="BZ72" s="97"/>
      <c r="CA72" s="97"/>
      <c r="CB72" s="97"/>
    </row>
    <row r="73" spans="1:80" ht="18.75" customHeight="1">
      <c r="A73" s="171" t="s">
        <v>403</v>
      </c>
      <c r="B73" s="92"/>
      <c r="C73" s="92"/>
      <c r="D73" s="92" t="s">
        <v>583</v>
      </c>
      <c r="E73" s="92" t="s">
        <v>579</v>
      </c>
      <c r="F73" s="142" t="s">
        <v>580</v>
      </c>
      <c r="G73" s="142" t="s">
        <v>581</v>
      </c>
      <c r="H73" s="143" t="s">
        <v>404</v>
      </c>
      <c r="I73" s="92"/>
      <c r="J73" s="92" t="s">
        <v>97</v>
      </c>
      <c r="K73" s="143" t="s">
        <v>328</v>
      </c>
      <c r="L73" s="93">
        <v>710000000</v>
      </c>
      <c r="M73" s="92" t="s">
        <v>405</v>
      </c>
      <c r="N73" s="92" t="s">
        <v>304</v>
      </c>
      <c r="O73" s="92" t="s">
        <v>98</v>
      </c>
      <c r="P73" s="92" t="s">
        <v>542</v>
      </c>
      <c r="Q73" s="144" t="s">
        <v>571</v>
      </c>
      <c r="R73" s="92" t="s">
        <v>99</v>
      </c>
      <c r="S73" s="92" t="s">
        <v>211</v>
      </c>
      <c r="T73" s="92" t="s">
        <v>102</v>
      </c>
      <c r="U73" s="92"/>
      <c r="V73" s="92"/>
      <c r="W73" s="92"/>
      <c r="X73" s="91">
        <v>30</v>
      </c>
      <c r="Y73" s="91">
        <v>0</v>
      </c>
      <c r="Z73" s="91">
        <v>70</v>
      </c>
      <c r="AA73" s="142" t="s">
        <v>212</v>
      </c>
      <c r="AB73" s="92"/>
      <c r="AC73" s="145">
        <v>15</v>
      </c>
      <c r="AD73" s="145">
        <v>25000</v>
      </c>
      <c r="AE73" s="145">
        <v>375000</v>
      </c>
      <c r="AF73" s="145">
        <v>420000</v>
      </c>
      <c r="AG73" s="96"/>
      <c r="AH73" s="96"/>
      <c r="AI73" s="96"/>
      <c r="AJ73" s="92" t="s">
        <v>406</v>
      </c>
      <c r="AK73" s="92"/>
      <c r="AL73" s="92"/>
      <c r="AM73" s="142" t="s">
        <v>584</v>
      </c>
      <c r="AN73" s="98"/>
      <c r="AO73" s="97"/>
      <c r="AP73" s="97"/>
      <c r="AQ73" s="98"/>
      <c r="AR73" s="97"/>
      <c r="AS73" s="97"/>
      <c r="AT73" s="97"/>
      <c r="AU73" s="100"/>
      <c r="AV73" s="154"/>
      <c r="AW73" s="92"/>
      <c r="AX73" s="92"/>
      <c r="AY73" s="92"/>
      <c r="AZ73" s="97"/>
      <c r="BA73" s="98"/>
      <c r="BB73" s="97"/>
      <c r="BC73" s="97"/>
      <c r="BD73" s="97"/>
      <c r="BE73" s="97"/>
      <c r="BF73" s="97"/>
      <c r="BG73" s="96"/>
      <c r="BH73" s="92"/>
      <c r="BI73" s="92"/>
      <c r="BJ73" s="92"/>
      <c r="BK73" s="97"/>
      <c r="BL73" s="98"/>
      <c r="BM73" s="97"/>
      <c r="BN73" s="97"/>
      <c r="BO73" s="97"/>
      <c r="BP73" s="97"/>
      <c r="BQ73" s="97"/>
      <c r="BR73" s="96"/>
      <c r="BS73" s="92"/>
      <c r="BT73" s="92"/>
      <c r="BU73" s="92"/>
      <c r="BV73" s="97"/>
      <c r="BW73" s="98"/>
      <c r="BX73" s="97"/>
      <c r="BY73" s="97"/>
      <c r="BZ73" s="97"/>
      <c r="CA73" s="97"/>
      <c r="CB73" s="97"/>
    </row>
    <row r="74" spans="1:80" ht="18.75" customHeight="1">
      <c r="A74" s="171" t="s">
        <v>403</v>
      </c>
      <c r="B74" s="92"/>
      <c r="C74" s="92"/>
      <c r="D74" s="92" t="s">
        <v>585</v>
      </c>
      <c r="E74" s="92" t="s">
        <v>579</v>
      </c>
      <c r="F74" s="142" t="s">
        <v>580</v>
      </c>
      <c r="G74" s="142" t="s">
        <v>581</v>
      </c>
      <c r="H74" s="143" t="s">
        <v>404</v>
      </c>
      <c r="I74" s="92"/>
      <c r="J74" s="92" t="s">
        <v>97</v>
      </c>
      <c r="K74" s="143" t="s">
        <v>328</v>
      </c>
      <c r="L74" s="93">
        <v>710000000</v>
      </c>
      <c r="M74" s="92" t="s">
        <v>405</v>
      </c>
      <c r="N74" s="92" t="s">
        <v>304</v>
      </c>
      <c r="O74" s="92" t="s">
        <v>98</v>
      </c>
      <c r="P74" s="92" t="s">
        <v>546</v>
      </c>
      <c r="Q74" s="146" t="s">
        <v>586</v>
      </c>
      <c r="R74" s="92" t="s">
        <v>99</v>
      </c>
      <c r="S74" s="92" t="s">
        <v>211</v>
      </c>
      <c r="T74" s="92" t="s">
        <v>102</v>
      </c>
      <c r="U74" s="92"/>
      <c r="V74" s="92"/>
      <c r="W74" s="92"/>
      <c r="X74" s="92">
        <v>30</v>
      </c>
      <c r="Y74" s="92">
        <v>0</v>
      </c>
      <c r="Z74" s="92">
        <v>70</v>
      </c>
      <c r="AA74" s="142" t="s">
        <v>212</v>
      </c>
      <c r="AB74" s="92"/>
      <c r="AC74" s="145">
        <v>5</v>
      </c>
      <c r="AD74" s="145">
        <v>6000</v>
      </c>
      <c r="AE74" s="145">
        <v>30000</v>
      </c>
      <c r="AF74" s="145">
        <v>33600</v>
      </c>
      <c r="AG74" s="96"/>
      <c r="AH74" s="96"/>
      <c r="AI74" s="96"/>
      <c r="AJ74" s="92" t="s">
        <v>406</v>
      </c>
      <c r="AK74" s="92"/>
      <c r="AL74" s="92"/>
      <c r="AM74" s="142" t="s">
        <v>587</v>
      </c>
      <c r="AN74" s="98"/>
      <c r="AO74" s="97"/>
      <c r="AP74" s="97"/>
      <c r="AQ74" s="97"/>
      <c r="AR74" s="97"/>
      <c r="AS74" s="97"/>
      <c r="AT74" s="97"/>
      <c r="AU74" s="100"/>
      <c r="AV74" s="154"/>
      <c r="AW74" s="92"/>
      <c r="AX74" s="92"/>
      <c r="AY74" s="92"/>
      <c r="AZ74" s="97"/>
      <c r="BA74" s="98"/>
      <c r="BB74" s="97"/>
      <c r="BC74" s="97"/>
      <c r="BD74" s="97"/>
      <c r="BE74" s="97"/>
      <c r="BF74" s="97"/>
      <c r="BG74" s="96"/>
      <c r="BH74" s="92"/>
      <c r="BI74" s="92"/>
      <c r="BJ74" s="92"/>
      <c r="BK74" s="97"/>
      <c r="BL74" s="98"/>
      <c r="BM74" s="97"/>
      <c r="BN74" s="97"/>
      <c r="BO74" s="97"/>
      <c r="BP74" s="97"/>
      <c r="BQ74" s="97"/>
      <c r="BR74" s="96"/>
      <c r="BS74" s="92"/>
      <c r="BT74" s="92"/>
      <c r="BU74" s="92"/>
      <c r="BV74" s="97"/>
      <c r="BW74" s="98"/>
      <c r="BX74" s="97"/>
      <c r="BY74" s="97"/>
      <c r="BZ74" s="97"/>
      <c r="CA74" s="97"/>
      <c r="CB74" s="97"/>
    </row>
    <row r="75" spans="1:80" ht="18.75" customHeight="1">
      <c r="A75" s="171" t="s">
        <v>403</v>
      </c>
      <c r="B75" s="92"/>
      <c r="C75" s="92"/>
      <c r="D75" s="92" t="s">
        <v>588</v>
      </c>
      <c r="E75" s="92" t="s">
        <v>579</v>
      </c>
      <c r="F75" s="142" t="s">
        <v>580</v>
      </c>
      <c r="G75" s="142" t="s">
        <v>581</v>
      </c>
      <c r="H75" s="143" t="s">
        <v>404</v>
      </c>
      <c r="I75" s="92"/>
      <c r="J75" s="92" t="s">
        <v>97</v>
      </c>
      <c r="K75" s="143" t="s">
        <v>328</v>
      </c>
      <c r="L75" s="93">
        <v>710000000</v>
      </c>
      <c r="M75" s="92" t="s">
        <v>405</v>
      </c>
      <c r="N75" s="92" t="s">
        <v>304</v>
      </c>
      <c r="O75" s="92" t="s">
        <v>98</v>
      </c>
      <c r="P75" s="92" t="s">
        <v>546</v>
      </c>
      <c r="Q75" s="146" t="s">
        <v>586</v>
      </c>
      <c r="R75" s="92" t="s">
        <v>99</v>
      </c>
      <c r="S75" s="92" t="s">
        <v>211</v>
      </c>
      <c r="T75" s="92" t="s">
        <v>102</v>
      </c>
      <c r="U75" s="92"/>
      <c r="V75" s="92"/>
      <c r="W75" s="92"/>
      <c r="X75" s="92">
        <v>30</v>
      </c>
      <c r="Y75" s="92">
        <v>0</v>
      </c>
      <c r="Z75" s="92">
        <v>70</v>
      </c>
      <c r="AA75" s="142" t="s">
        <v>212</v>
      </c>
      <c r="AB75" s="92"/>
      <c r="AC75" s="145">
        <v>2</v>
      </c>
      <c r="AD75" s="145">
        <v>12000</v>
      </c>
      <c r="AE75" s="145">
        <v>24000</v>
      </c>
      <c r="AF75" s="145">
        <v>26880</v>
      </c>
      <c r="AG75" s="96"/>
      <c r="AH75" s="96"/>
      <c r="AI75" s="96"/>
      <c r="AJ75" s="92" t="s">
        <v>406</v>
      </c>
      <c r="AK75" s="92"/>
      <c r="AL75" s="92"/>
      <c r="AM75" s="142" t="s">
        <v>589</v>
      </c>
      <c r="AN75" s="101"/>
      <c r="AO75" s="102"/>
      <c r="AP75" s="97"/>
      <c r="AQ75" s="97"/>
      <c r="AR75" s="102"/>
      <c r="AS75" s="97"/>
      <c r="AT75" s="97"/>
      <c r="AU75" s="100"/>
      <c r="AV75" s="154"/>
      <c r="AW75" s="92"/>
      <c r="AX75" s="92"/>
      <c r="AY75" s="92"/>
      <c r="AZ75" s="97"/>
      <c r="BA75" s="98"/>
      <c r="BB75" s="97"/>
      <c r="BC75" s="97"/>
      <c r="BD75" s="97"/>
      <c r="BE75" s="97"/>
      <c r="BF75" s="97"/>
      <c r="BG75" s="96"/>
      <c r="BH75" s="92"/>
      <c r="BI75" s="92"/>
      <c r="BJ75" s="92"/>
      <c r="BK75" s="97"/>
      <c r="BL75" s="98"/>
      <c r="BM75" s="97"/>
      <c r="BN75" s="97"/>
      <c r="BO75" s="97"/>
      <c r="BP75" s="97"/>
      <c r="BQ75" s="97"/>
      <c r="BR75" s="96"/>
      <c r="BS75" s="92"/>
      <c r="BT75" s="92"/>
      <c r="BU75" s="92"/>
      <c r="BV75" s="97"/>
      <c r="BW75" s="98"/>
      <c r="BX75" s="97"/>
      <c r="BY75" s="97"/>
      <c r="BZ75" s="97"/>
      <c r="CA75" s="97"/>
      <c r="CB75" s="97"/>
    </row>
    <row r="76" spans="1:80" ht="18.75" customHeight="1">
      <c r="A76" s="171" t="s">
        <v>403</v>
      </c>
      <c r="B76" s="92"/>
      <c r="C76" s="92"/>
      <c r="D76" s="92" t="s">
        <v>590</v>
      </c>
      <c r="E76" s="92" t="s">
        <v>591</v>
      </c>
      <c r="F76" s="142" t="s">
        <v>592</v>
      </c>
      <c r="G76" s="142" t="s">
        <v>593</v>
      </c>
      <c r="H76" s="143" t="s">
        <v>404</v>
      </c>
      <c r="I76" s="92"/>
      <c r="J76" s="92" t="s">
        <v>97</v>
      </c>
      <c r="K76" s="143" t="s">
        <v>328</v>
      </c>
      <c r="L76" s="93">
        <v>710000000</v>
      </c>
      <c r="M76" s="92" t="s">
        <v>405</v>
      </c>
      <c r="N76" s="92" t="s">
        <v>304</v>
      </c>
      <c r="O76" s="92" t="s">
        <v>98</v>
      </c>
      <c r="P76" s="92" t="s">
        <v>546</v>
      </c>
      <c r="Q76" s="146" t="s">
        <v>586</v>
      </c>
      <c r="R76" s="92" t="s">
        <v>99</v>
      </c>
      <c r="S76" s="92" t="s">
        <v>211</v>
      </c>
      <c r="T76" s="92" t="s">
        <v>102</v>
      </c>
      <c r="U76" s="92"/>
      <c r="V76" s="92"/>
      <c r="W76" s="92"/>
      <c r="X76" s="92">
        <v>30</v>
      </c>
      <c r="Y76" s="92">
        <v>0</v>
      </c>
      <c r="Z76" s="92">
        <v>70</v>
      </c>
      <c r="AA76" s="142" t="s">
        <v>212</v>
      </c>
      <c r="AB76" s="92"/>
      <c r="AC76" s="145">
        <v>1</v>
      </c>
      <c r="AD76" s="145">
        <v>25000</v>
      </c>
      <c r="AE76" s="145">
        <v>25000</v>
      </c>
      <c r="AF76" s="145">
        <v>28000</v>
      </c>
      <c r="AG76" s="96"/>
      <c r="AH76" s="96"/>
      <c r="AI76" s="96"/>
      <c r="AJ76" s="92" t="s">
        <v>406</v>
      </c>
      <c r="AK76" s="92"/>
      <c r="AL76" s="92"/>
      <c r="AM76" s="142" t="s">
        <v>594</v>
      </c>
      <c r="AN76" s="98"/>
      <c r="AO76" s="97"/>
      <c r="AP76" s="97"/>
      <c r="AQ76" s="97"/>
      <c r="AR76" s="97"/>
      <c r="AS76" s="97"/>
      <c r="AT76" s="97"/>
      <c r="AU76" s="100"/>
      <c r="AV76" s="154"/>
      <c r="AW76" s="92"/>
      <c r="AX76" s="92"/>
      <c r="AY76" s="92"/>
      <c r="AZ76" s="97"/>
      <c r="BA76" s="98"/>
      <c r="BB76" s="97"/>
      <c r="BC76" s="97"/>
      <c r="BD76" s="97"/>
      <c r="BE76" s="97"/>
      <c r="BF76" s="97"/>
      <c r="BG76" s="96"/>
      <c r="BH76" s="92"/>
      <c r="BI76" s="92"/>
      <c r="BJ76" s="92"/>
      <c r="BK76" s="97"/>
      <c r="BL76" s="98"/>
      <c r="BM76" s="97"/>
      <c r="BN76" s="97"/>
      <c r="BO76" s="97"/>
      <c r="BP76" s="97"/>
      <c r="BQ76" s="97"/>
      <c r="BR76" s="96"/>
      <c r="BS76" s="92"/>
      <c r="BT76" s="92"/>
      <c r="BU76" s="92"/>
      <c r="BV76" s="97"/>
      <c r="BW76" s="98"/>
      <c r="BX76" s="97"/>
      <c r="BY76" s="97"/>
      <c r="BZ76" s="97"/>
      <c r="CA76" s="97"/>
      <c r="CB76" s="97"/>
    </row>
    <row r="77" spans="1:80" ht="18.75" customHeight="1">
      <c r="A77" s="124" t="s">
        <v>408</v>
      </c>
      <c r="B77" s="18"/>
      <c r="C77" s="18"/>
      <c r="D77" s="147" t="s">
        <v>409</v>
      </c>
      <c r="E77" s="147" t="s">
        <v>410</v>
      </c>
      <c r="F77" s="147" t="s">
        <v>411</v>
      </c>
      <c r="G77" s="147" t="s">
        <v>412</v>
      </c>
      <c r="H77" s="148" t="s">
        <v>397</v>
      </c>
      <c r="I77" s="18"/>
      <c r="J77" s="148" t="s">
        <v>97</v>
      </c>
      <c r="K77" s="148" t="s">
        <v>68</v>
      </c>
      <c r="L77" s="18" t="s">
        <v>413</v>
      </c>
      <c r="M77" s="18" t="s">
        <v>414</v>
      </c>
      <c r="N77" s="148" t="s">
        <v>415</v>
      </c>
      <c r="O77" s="17" t="s">
        <v>98</v>
      </c>
      <c r="P77" s="18" t="s">
        <v>416</v>
      </c>
      <c r="Q77" s="18" t="s">
        <v>417</v>
      </c>
      <c r="R77" s="17" t="s">
        <v>99</v>
      </c>
      <c r="S77" s="18"/>
      <c r="T77" s="18"/>
      <c r="U77" s="17" t="s">
        <v>100</v>
      </c>
      <c r="V77" s="18"/>
      <c r="W77" s="18"/>
      <c r="X77" s="26">
        <v>30</v>
      </c>
      <c r="Y77" s="18"/>
      <c r="Z77" s="26">
        <v>70</v>
      </c>
      <c r="AA77" s="147" t="s">
        <v>212</v>
      </c>
      <c r="AB77" s="17"/>
      <c r="AC77" s="149">
        <v>176</v>
      </c>
      <c r="AD77" s="149">
        <v>5432</v>
      </c>
      <c r="AE77" s="149">
        <v>956032</v>
      </c>
      <c r="AF77" s="149">
        <v>1070755.8400000001</v>
      </c>
      <c r="AG77" s="32"/>
      <c r="AH77" s="32"/>
      <c r="AI77" s="32"/>
      <c r="AJ77" s="17" t="s">
        <v>418</v>
      </c>
      <c r="AK77" s="18"/>
      <c r="AL77" s="18"/>
      <c r="AM77" s="20" t="s">
        <v>419</v>
      </c>
      <c r="AN77" s="35"/>
      <c r="AO77" s="147" t="s">
        <v>420</v>
      </c>
      <c r="AP77" s="20"/>
      <c r="AQ77" s="20"/>
      <c r="AR77" s="20"/>
      <c r="AS77" s="20"/>
      <c r="AT77" s="20"/>
      <c r="AU77" s="36"/>
      <c r="AV77" s="155"/>
      <c r="AW77" s="18"/>
      <c r="AX77" s="18"/>
      <c r="AY77" s="18"/>
      <c r="AZ77" s="20"/>
      <c r="BA77" s="35"/>
      <c r="BB77" s="20"/>
      <c r="BC77" s="20"/>
      <c r="BD77" s="20"/>
      <c r="BE77" s="20"/>
      <c r="BF77" s="20"/>
      <c r="BG77" s="32"/>
      <c r="BH77" s="18"/>
      <c r="BI77" s="18"/>
      <c r="BJ77" s="18"/>
      <c r="BK77" s="20"/>
      <c r="BL77" s="35"/>
      <c r="BM77" s="20"/>
      <c r="BN77" s="20"/>
      <c r="BO77" s="20"/>
      <c r="BP77" s="20"/>
      <c r="BQ77" s="20"/>
      <c r="BR77" s="32"/>
      <c r="BS77" s="18"/>
      <c r="BT77" s="18"/>
      <c r="BU77" s="18"/>
      <c r="BV77" s="20"/>
      <c r="BW77" s="35"/>
      <c r="BX77" s="20"/>
      <c r="BY77" s="20"/>
      <c r="BZ77" s="20"/>
      <c r="CA77" s="20"/>
      <c r="CB77" s="20"/>
    </row>
    <row r="78" spans="1:80" ht="18.75" customHeight="1">
      <c r="A78" s="124" t="s">
        <v>408</v>
      </c>
      <c r="B78" s="18"/>
      <c r="C78" s="18"/>
      <c r="D78" s="147" t="s">
        <v>421</v>
      </c>
      <c r="E78" s="147" t="s">
        <v>422</v>
      </c>
      <c r="F78" s="147" t="s">
        <v>423</v>
      </c>
      <c r="G78" s="147" t="s">
        <v>424</v>
      </c>
      <c r="H78" s="148" t="s">
        <v>397</v>
      </c>
      <c r="I78" s="18"/>
      <c r="J78" s="148" t="s">
        <v>97</v>
      </c>
      <c r="K78" s="148" t="s">
        <v>58</v>
      </c>
      <c r="L78" s="18" t="s">
        <v>413</v>
      </c>
      <c r="M78" s="18" t="s">
        <v>414</v>
      </c>
      <c r="N78" s="148" t="s">
        <v>415</v>
      </c>
      <c r="O78" s="17" t="s">
        <v>98</v>
      </c>
      <c r="P78" s="18" t="s">
        <v>416</v>
      </c>
      <c r="Q78" s="18" t="s">
        <v>417</v>
      </c>
      <c r="R78" s="17" t="s">
        <v>99</v>
      </c>
      <c r="S78" s="18"/>
      <c r="T78" s="18"/>
      <c r="U78" s="17" t="s">
        <v>100</v>
      </c>
      <c r="V78" s="18"/>
      <c r="W78" s="18"/>
      <c r="X78" s="26">
        <v>30</v>
      </c>
      <c r="Y78" s="18"/>
      <c r="Z78" s="26">
        <v>70</v>
      </c>
      <c r="AA78" s="147" t="s">
        <v>212</v>
      </c>
      <c r="AB78" s="17"/>
      <c r="AC78" s="149">
        <v>22</v>
      </c>
      <c r="AD78" s="149">
        <v>1940</v>
      </c>
      <c r="AE78" s="149">
        <v>42680</v>
      </c>
      <c r="AF78" s="149">
        <v>47801.599999999999</v>
      </c>
      <c r="AG78" s="32"/>
      <c r="AH78" s="32"/>
      <c r="AI78" s="32"/>
      <c r="AJ78" s="17" t="s">
        <v>418</v>
      </c>
      <c r="AK78" s="18"/>
      <c r="AL78" s="18"/>
      <c r="AM78" s="20" t="s">
        <v>425</v>
      </c>
      <c r="AN78" s="35"/>
      <c r="AO78" s="147" t="s">
        <v>426</v>
      </c>
      <c r="AP78" s="20"/>
      <c r="AQ78" s="20"/>
      <c r="AR78" s="20"/>
      <c r="AS78" s="20"/>
      <c r="AT78" s="20"/>
      <c r="AU78" s="36"/>
      <c r="AV78" s="155"/>
      <c r="AW78" s="18"/>
      <c r="AX78" s="18"/>
      <c r="AY78" s="18"/>
      <c r="AZ78" s="20"/>
      <c r="BA78" s="35"/>
      <c r="BB78" s="20"/>
      <c r="BC78" s="20"/>
      <c r="BD78" s="20"/>
      <c r="BE78" s="20"/>
      <c r="BF78" s="20"/>
      <c r="BG78" s="32"/>
      <c r="BH78" s="18"/>
      <c r="BI78" s="18"/>
      <c r="BJ78" s="18"/>
      <c r="BK78" s="20"/>
      <c r="BL78" s="35"/>
      <c r="BM78" s="20"/>
      <c r="BN78" s="20"/>
      <c r="BO78" s="20"/>
      <c r="BP78" s="20"/>
      <c r="BQ78" s="20"/>
      <c r="BR78" s="32"/>
      <c r="BS78" s="18"/>
      <c r="BT78" s="18"/>
      <c r="BU78" s="18"/>
      <c r="BV78" s="20"/>
      <c r="BW78" s="35"/>
      <c r="BX78" s="20"/>
      <c r="BY78" s="20"/>
      <c r="BZ78" s="20"/>
      <c r="CA78" s="20"/>
      <c r="CB78" s="20"/>
    </row>
    <row r="79" spans="1:80" ht="18.75" customHeight="1">
      <c r="A79" s="124" t="s">
        <v>408</v>
      </c>
      <c r="B79" s="18"/>
      <c r="C79" s="18"/>
      <c r="D79" s="147" t="s">
        <v>427</v>
      </c>
      <c r="E79" s="147" t="s">
        <v>422</v>
      </c>
      <c r="F79" s="147" t="s">
        <v>423</v>
      </c>
      <c r="G79" s="147" t="s">
        <v>424</v>
      </c>
      <c r="H79" s="148" t="s">
        <v>397</v>
      </c>
      <c r="I79" s="18"/>
      <c r="J79" s="148" t="s">
        <v>97</v>
      </c>
      <c r="K79" s="148" t="s">
        <v>58</v>
      </c>
      <c r="L79" s="18" t="s">
        <v>413</v>
      </c>
      <c r="M79" s="18" t="s">
        <v>414</v>
      </c>
      <c r="N79" s="148" t="s">
        <v>415</v>
      </c>
      <c r="O79" s="17" t="s">
        <v>98</v>
      </c>
      <c r="P79" s="18" t="s">
        <v>416</v>
      </c>
      <c r="Q79" s="18" t="s">
        <v>417</v>
      </c>
      <c r="R79" s="17" t="s">
        <v>99</v>
      </c>
      <c r="S79" s="18"/>
      <c r="T79" s="18"/>
      <c r="U79" s="17" t="s">
        <v>100</v>
      </c>
      <c r="V79" s="18"/>
      <c r="W79" s="18"/>
      <c r="X79" s="26">
        <v>30</v>
      </c>
      <c r="Y79" s="18"/>
      <c r="Z79" s="26">
        <v>70</v>
      </c>
      <c r="AA79" s="147" t="s">
        <v>212</v>
      </c>
      <c r="AB79" s="17"/>
      <c r="AC79" s="149">
        <v>4</v>
      </c>
      <c r="AD79" s="149">
        <v>781</v>
      </c>
      <c r="AE79" s="149">
        <v>3124</v>
      </c>
      <c r="AF79" s="149">
        <v>3498.88</v>
      </c>
      <c r="AG79" s="32"/>
      <c r="AH79" s="32"/>
      <c r="AI79" s="32"/>
      <c r="AJ79" s="17" t="s">
        <v>418</v>
      </c>
      <c r="AK79" s="18"/>
      <c r="AL79" s="18"/>
      <c r="AM79" s="20" t="s">
        <v>428</v>
      </c>
      <c r="AN79" s="35"/>
      <c r="AO79" s="147" t="s">
        <v>429</v>
      </c>
      <c r="AP79" s="20"/>
      <c r="AQ79" s="20"/>
      <c r="AR79" s="20"/>
      <c r="AS79" s="20"/>
      <c r="AT79" s="20"/>
      <c r="AU79" s="36"/>
      <c r="AV79" s="155"/>
      <c r="AW79" s="18"/>
      <c r="AX79" s="18"/>
      <c r="AY79" s="18"/>
      <c r="AZ79" s="20"/>
      <c r="BA79" s="35"/>
      <c r="BB79" s="20"/>
      <c r="BC79" s="20"/>
      <c r="BD79" s="20"/>
      <c r="BE79" s="20"/>
      <c r="BF79" s="20"/>
      <c r="BG79" s="32"/>
      <c r="BH79" s="18"/>
      <c r="BI79" s="18"/>
      <c r="BJ79" s="18"/>
      <c r="BK79" s="20"/>
      <c r="BL79" s="35"/>
      <c r="BM79" s="20"/>
      <c r="BN79" s="20"/>
      <c r="BO79" s="20"/>
      <c r="BP79" s="20"/>
      <c r="BQ79" s="20"/>
      <c r="BR79" s="32"/>
      <c r="BS79" s="18"/>
      <c r="BT79" s="18"/>
      <c r="BU79" s="18"/>
      <c r="BV79" s="20"/>
      <c r="BW79" s="35"/>
      <c r="BX79" s="20"/>
      <c r="BY79" s="20"/>
      <c r="BZ79" s="20"/>
      <c r="CA79" s="20"/>
      <c r="CB79" s="20"/>
    </row>
    <row r="80" spans="1:80" ht="18.75" customHeight="1">
      <c r="A80" s="124" t="s">
        <v>408</v>
      </c>
      <c r="B80" s="18"/>
      <c r="C80" s="18"/>
      <c r="D80" s="147" t="s">
        <v>430</v>
      </c>
      <c r="E80" s="147" t="s">
        <v>431</v>
      </c>
      <c r="F80" s="147" t="s">
        <v>432</v>
      </c>
      <c r="G80" s="147" t="s">
        <v>433</v>
      </c>
      <c r="H80" s="148" t="s">
        <v>397</v>
      </c>
      <c r="I80" s="18"/>
      <c r="J80" s="148" t="s">
        <v>97</v>
      </c>
      <c r="K80" s="148" t="s">
        <v>58</v>
      </c>
      <c r="L80" s="18" t="s">
        <v>413</v>
      </c>
      <c r="M80" s="18" t="s">
        <v>414</v>
      </c>
      <c r="N80" s="148" t="s">
        <v>415</v>
      </c>
      <c r="O80" s="17" t="s">
        <v>98</v>
      </c>
      <c r="P80" s="18" t="s">
        <v>416</v>
      </c>
      <c r="Q80" s="18" t="s">
        <v>417</v>
      </c>
      <c r="R80" s="17" t="s">
        <v>99</v>
      </c>
      <c r="S80" s="18"/>
      <c r="T80" s="18"/>
      <c r="U80" s="17" t="s">
        <v>100</v>
      </c>
      <c r="V80" s="18"/>
      <c r="W80" s="18"/>
      <c r="X80" s="26">
        <v>30</v>
      </c>
      <c r="Y80" s="18"/>
      <c r="Z80" s="26">
        <v>70</v>
      </c>
      <c r="AA80" s="147" t="s">
        <v>212</v>
      </c>
      <c r="AB80" s="17"/>
      <c r="AC80" s="149">
        <v>35</v>
      </c>
      <c r="AD80" s="149">
        <v>573</v>
      </c>
      <c r="AE80" s="149">
        <v>20055</v>
      </c>
      <c r="AF80" s="149">
        <v>22461.599999999999</v>
      </c>
      <c r="AG80" s="32"/>
      <c r="AH80" s="32"/>
      <c r="AI80" s="32"/>
      <c r="AJ80" s="17" t="s">
        <v>418</v>
      </c>
      <c r="AK80" s="18"/>
      <c r="AL80" s="18"/>
      <c r="AM80" s="20" t="s">
        <v>434</v>
      </c>
      <c r="AN80" s="35"/>
      <c r="AO80" s="147" t="s">
        <v>435</v>
      </c>
      <c r="AP80" s="20"/>
      <c r="AQ80" s="20"/>
      <c r="AR80" s="20"/>
      <c r="AS80" s="20"/>
      <c r="AT80" s="20"/>
      <c r="AU80" s="36"/>
      <c r="AV80" s="155"/>
      <c r="AW80" s="18"/>
      <c r="AX80" s="18"/>
      <c r="AY80" s="18"/>
      <c r="AZ80" s="20"/>
      <c r="BA80" s="35"/>
      <c r="BB80" s="20"/>
      <c r="BC80" s="20"/>
      <c r="BD80" s="20"/>
      <c r="BE80" s="20"/>
      <c r="BF80" s="20"/>
      <c r="BG80" s="32"/>
      <c r="BH80" s="18"/>
      <c r="BI80" s="18"/>
      <c r="BJ80" s="18"/>
      <c r="BK80" s="20"/>
      <c r="BL80" s="35"/>
      <c r="BM80" s="20"/>
      <c r="BN80" s="20"/>
      <c r="BO80" s="20"/>
      <c r="BP80" s="20"/>
      <c r="BQ80" s="20"/>
      <c r="BR80" s="32"/>
      <c r="BS80" s="18"/>
      <c r="BT80" s="18"/>
      <c r="BU80" s="18"/>
      <c r="BV80" s="20"/>
      <c r="BW80" s="35"/>
      <c r="BX80" s="20"/>
      <c r="BY80" s="20"/>
      <c r="BZ80" s="20"/>
      <c r="CA80" s="20"/>
      <c r="CB80" s="20"/>
    </row>
    <row r="81" spans="1:80" ht="18.75" customHeight="1">
      <c r="A81" s="124" t="s">
        <v>408</v>
      </c>
      <c r="B81" s="18"/>
      <c r="C81" s="18"/>
      <c r="D81" s="147" t="s">
        <v>436</v>
      </c>
      <c r="E81" s="147" t="s">
        <v>431</v>
      </c>
      <c r="F81" s="147" t="s">
        <v>432</v>
      </c>
      <c r="G81" s="147" t="s">
        <v>433</v>
      </c>
      <c r="H81" s="148" t="s">
        <v>397</v>
      </c>
      <c r="I81" s="18"/>
      <c r="J81" s="148" t="s">
        <v>97</v>
      </c>
      <c r="K81" s="148" t="s">
        <v>58</v>
      </c>
      <c r="L81" s="18" t="s">
        <v>413</v>
      </c>
      <c r="M81" s="18" t="s">
        <v>414</v>
      </c>
      <c r="N81" s="148" t="s">
        <v>415</v>
      </c>
      <c r="O81" s="17" t="s">
        <v>98</v>
      </c>
      <c r="P81" s="18" t="s">
        <v>416</v>
      </c>
      <c r="Q81" s="18" t="s">
        <v>417</v>
      </c>
      <c r="R81" s="17" t="s">
        <v>99</v>
      </c>
      <c r="S81" s="18"/>
      <c r="T81" s="18"/>
      <c r="U81" s="17" t="s">
        <v>100</v>
      </c>
      <c r="V81" s="18"/>
      <c r="W81" s="18"/>
      <c r="X81" s="26">
        <v>30</v>
      </c>
      <c r="Y81" s="18"/>
      <c r="Z81" s="26">
        <v>70</v>
      </c>
      <c r="AA81" s="147" t="s">
        <v>212</v>
      </c>
      <c r="AB81" s="17"/>
      <c r="AC81" s="149">
        <v>15</v>
      </c>
      <c r="AD81" s="149">
        <v>573</v>
      </c>
      <c r="AE81" s="149">
        <v>8595</v>
      </c>
      <c r="AF81" s="149">
        <v>9626.4</v>
      </c>
      <c r="AG81" s="32"/>
      <c r="AH81" s="32"/>
      <c r="AI81" s="32"/>
      <c r="AJ81" s="17" t="s">
        <v>418</v>
      </c>
      <c r="AK81" s="18"/>
      <c r="AL81" s="18"/>
      <c r="AM81" s="20" t="s">
        <v>437</v>
      </c>
      <c r="AN81" s="35"/>
      <c r="AO81" s="147" t="s">
        <v>438</v>
      </c>
      <c r="AP81" s="20"/>
      <c r="AQ81" s="20"/>
      <c r="AR81" s="20"/>
      <c r="AS81" s="20"/>
      <c r="AT81" s="20"/>
      <c r="AU81" s="36"/>
      <c r="AV81" s="155"/>
      <c r="AW81" s="18"/>
      <c r="AX81" s="18"/>
      <c r="AY81" s="18"/>
      <c r="AZ81" s="20"/>
      <c r="BA81" s="35"/>
      <c r="BB81" s="20"/>
      <c r="BC81" s="20"/>
      <c r="BD81" s="20"/>
      <c r="BE81" s="20"/>
      <c r="BF81" s="20"/>
      <c r="BG81" s="32"/>
      <c r="BH81" s="18"/>
      <c r="BI81" s="18"/>
      <c r="BJ81" s="18"/>
      <c r="BK81" s="20"/>
      <c r="BL81" s="35"/>
      <c r="BM81" s="20"/>
      <c r="BN81" s="20"/>
      <c r="BO81" s="20"/>
      <c r="BP81" s="20"/>
      <c r="BQ81" s="20"/>
      <c r="BR81" s="32"/>
      <c r="BS81" s="18"/>
      <c r="BT81" s="18"/>
      <c r="BU81" s="18"/>
      <c r="BV81" s="20"/>
      <c r="BW81" s="35"/>
      <c r="BX81" s="20"/>
      <c r="BY81" s="20"/>
      <c r="BZ81" s="20"/>
      <c r="CA81" s="20"/>
      <c r="CB81" s="20"/>
    </row>
    <row r="82" spans="1:80" ht="18.75" customHeight="1">
      <c r="A82" s="124" t="s">
        <v>408</v>
      </c>
      <c r="B82" s="18"/>
      <c r="C82" s="18"/>
      <c r="D82" s="147" t="s">
        <v>439</v>
      </c>
      <c r="E82" s="147" t="s">
        <v>431</v>
      </c>
      <c r="F82" s="147" t="s">
        <v>432</v>
      </c>
      <c r="G82" s="147" t="s">
        <v>433</v>
      </c>
      <c r="H82" s="148" t="s">
        <v>397</v>
      </c>
      <c r="I82" s="18"/>
      <c r="J82" s="148" t="s">
        <v>97</v>
      </c>
      <c r="K82" s="148" t="s">
        <v>58</v>
      </c>
      <c r="L82" s="18" t="s">
        <v>413</v>
      </c>
      <c r="M82" s="18" t="s">
        <v>414</v>
      </c>
      <c r="N82" s="148" t="s">
        <v>415</v>
      </c>
      <c r="O82" s="17" t="s">
        <v>98</v>
      </c>
      <c r="P82" s="18" t="s">
        <v>416</v>
      </c>
      <c r="Q82" s="18" t="s">
        <v>417</v>
      </c>
      <c r="R82" s="17" t="s">
        <v>99</v>
      </c>
      <c r="S82" s="18"/>
      <c r="T82" s="18"/>
      <c r="U82" s="17" t="s">
        <v>100</v>
      </c>
      <c r="V82" s="18"/>
      <c r="W82" s="18"/>
      <c r="X82" s="26">
        <v>30</v>
      </c>
      <c r="Y82" s="18"/>
      <c r="Z82" s="26">
        <v>70</v>
      </c>
      <c r="AA82" s="147" t="s">
        <v>212</v>
      </c>
      <c r="AB82" s="17"/>
      <c r="AC82" s="149">
        <v>19</v>
      </c>
      <c r="AD82" s="149">
        <v>573</v>
      </c>
      <c r="AE82" s="149">
        <v>10887</v>
      </c>
      <c r="AF82" s="149">
        <v>12193.44</v>
      </c>
      <c r="AG82" s="32"/>
      <c r="AH82" s="32"/>
      <c r="AI82" s="32"/>
      <c r="AJ82" s="17" t="s">
        <v>418</v>
      </c>
      <c r="AK82" s="18"/>
      <c r="AL82" s="18"/>
      <c r="AM82" s="20" t="s">
        <v>437</v>
      </c>
      <c r="AN82" s="35"/>
      <c r="AO82" s="147" t="s">
        <v>440</v>
      </c>
      <c r="AP82" s="20"/>
      <c r="AQ82" s="20"/>
      <c r="AR82" s="20"/>
      <c r="AS82" s="20"/>
      <c r="AT82" s="20"/>
      <c r="AU82" s="36"/>
      <c r="AV82" s="155"/>
      <c r="AW82" s="18"/>
      <c r="AX82" s="18"/>
      <c r="AY82" s="18"/>
      <c r="AZ82" s="20"/>
      <c r="BA82" s="35"/>
      <c r="BB82" s="20"/>
      <c r="BC82" s="20"/>
      <c r="BD82" s="20"/>
      <c r="BE82" s="20"/>
      <c r="BF82" s="20"/>
      <c r="BG82" s="32"/>
      <c r="BH82" s="18"/>
      <c r="BI82" s="18"/>
      <c r="BJ82" s="18"/>
      <c r="BK82" s="20"/>
      <c r="BL82" s="35"/>
      <c r="BM82" s="20"/>
      <c r="BN82" s="20"/>
      <c r="BO82" s="20"/>
      <c r="BP82" s="20"/>
      <c r="BQ82" s="20"/>
      <c r="BR82" s="32"/>
      <c r="BS82" s="18"/>
      <c r="BT82" s="18"/>
      <c r="BU82" s="18"/>
      <c r="BV82" s="20"/>
      <c r="BW82" s="35"/>
      <c r="BX82" s="20"/>
      <c r="BY82" s="20"/>
      <c r="BZ82" s="20"/>
      <c r="CA82" s="20"/>
      <c r="CB82" s="20"/>
    </row>
    <row r="83" spans="1:80" ht="18.75" customHeight="1">
      <c r="A83" s="124" t="s">
        <v>408</v>
      </c>
      <c r="B83" s="18"/>
      <c r="C83" s="18"/>
      <c r="D83" s="147" t="s">
        <v>441</v>
      </c>
      <c r="E83" s="147" t="s">
        <v>431</v>
      </c>
      <c r="F83" s="147" t="s">
        <v>432</v>
      </c>
      <c r="G83" s="147" t="s">
        <v>433</v>
      </c>
      <c r="H83" s="148" t="s">
        <v>397</v>
      </c>
      <c r="I83" s="18"/>
      <c r="J83" s="148" t="s">
        <v>97</v>
      </c>
      <c r="K83" s="148" t="s">
        <v>58</v>
      </c>
      <c r="L83" s="18" t="s">
        <v>413</v>
      </c>
      <c r="M83" s="18" t="s">
        <v>414</v>
      </c>
      <c r="N83" s="148" t="s">
        <v>415</v>
      </c>
      <c r="O83" s="17" t="s">
        <v>98</v>
      </c>
      <c r="P83" s="18" t="s">
        <v>416</v>
      </c>
      <c r="Q83" s="18" t="s">
        <v>417</v>
      </c>
      <c r="R83" s="17" t="s">
        <v>99</v>
      </c>
      <c r="S83" s="18"/>
      <c r="T83" s="18"/>
      <c r="U83" s="17" t="s">
        <v>100</v>
      </c>
      <c r="V83" s="18"/>
      <c r="W83" s="18"/>
      <c r="X83" s="26">
        <v>30</v>
      </c>
      <c r="Y83" s="18"/>
      <c r="Z83" s="26">
        <v>70</v>
      </c>
      <c r="AA83" s="147" t="s">
        <v>212</v>
      </c>
      <c r="AB83" s="17"/>
      <c r="AC83" s="149">
        <v>35</v>
      </c>
      <c r="AD83" s="149">
        <v>573</v>
      </c>
      <c r="AE83" s="149">
        <v>20055</v>
      </c>
      <c r="AF83" s="149">
        <v>22461.599999999999</v>
      </c>
      <c r="AG83" s="32"/>
      <c r="AH83" s="32"/>
      <c r="AI83" s="32"/>
      <c r="AJ83" s="17" t="s">
        <v>418</v>
      </c>
      <c r="AK83" s="18"/>
      <c r="AL83" s="18"/>
      <c r="AM83" s="20" t="s">
        <v>428</v>
      </c>
      <c r="AN83" s="35"/>
      <c r="AO83" s="147" t="s">
        <v>442</v>
      </c>
      <c r="AP83" s="20"/>
      <c r="AQ83" s="20"/>
      <c r="AR83" s="20"/>
      <c r="AS83" s="20"/>
      <c r="AT83" s="20"/>
      <c r="AU83" s="36"/>
      <c r="AV83" s="155"/>
      <c r="AW83" s="18"/>
      <c r="AX83" s="18"/>
      <c r="AY83" s="18"/>
      <c r="AZ83" s="20"/>
      <c r="BA83" s="35"/>
      <c r="BB83" s="20"/>
      <c r="BC83" s="20"/>
      <c r="BD83" s="20"/>
      <c r="BE83" s="20"/>
      <c r="BF83" s="20"/>
      <c r="BG83" s="32"/>
      <c r="BH83" s="18"/>
      <c r="BI83" s="18"/>
      <c r="BJ83" s="18"/>
      <c r="BK83" s="20"/>
      <c r="BL83" s="35"/>
      <c r="BM83" s="20"/>
      <c r="BN83" s="20"/>
      <c r="BO83" s="20"/>
      <c r="BP83" s="20"/>
      <c r="BQ83" s="20"/>
      <c r="BR83" s="32"/>
      <c r="BS83" s="18"/>
      <c r="BT83" s="18"/>
      <c r="BU83" s="18"/>
      <c r="BV83" s="20"/>
      <c r="BW83" s="35"/>
      <c r="BX83" s="20"/>
      <c r="BY83" s="20"/>
      <c r="BZ83" s="20"/>
      <c r="CA83" s="20"/>
      <c r="CB83" s="20"/>
    </row>
    <row r="84" spans="1:80" ht="18.75" customHeight="1">
      <c r="A84" s="124" t="s">
        <v>408</v>
      </c>
      <c r="B84" s="18"/>
      <c r="C84" s="18"/>
      <c r="D84" s="147" t="s">
        <v>443</v>
      </c>
      <c r="E84" s="147" t="s">
        <v>431</v>
      </c>
      <c r="F84" s="147" t="s">
        <v>432</v>
      </c>
      <c r="G84" s="147" t="s">
        <v>433</v>
      </c>
      <c r="H84" s="148" t="s">
        <v>397</v>
      </c>
      <c r="I84" s="18"/>
      <c r="J84" s="148" t="s">
        <v>97</v>
      </c>
      <c r="K84" s="148" t="s">
        <v>58</v>
      </c>
      <c r="L84" s="18" t="s">
        <v>413</v>
      </c>
      <c r="M84" s="18" t="s">
        <v>414</v>
      </c>
      <c r="N84" s="148" t="s">
        <v>415</v>
      </c>
      <c r="O84" s="17" t="s">
        <v>98</v>
      </c>
      <c r="P84" s="18" t="s">
        <v>416</v>
      </c>
      <c r="Q84" s="18" t="s">
        <v>417</v>
      </c>
      <c r="R84" s="17" t="s">
        <v>99</v>
      </c>
      <c r="S84" s="18"/>
      <c r="T84" s="18"/>
      <c r="U84" s="17" t="s">
        <v>100</v>
      </c>
      <c r="V84" s="18"/>
      <c r="W84" s="18"/>
      <c r="X84" s="26">
        <v>30</v>
      </c>
      <c r="Y84" s="18"/>
      <c r="Z84" s="26">
        <v>70</v>
      </c>
      <c r="AA84" s="147" t="s">
        <v>212</v>
      </c>
      <c r="AB84" s="17"/>
      <c r="AC84" s="149">
        <v>2</v>
      </c>
      <c r="AD84" s="149">
        <v>573</v>
      </c>
      <c r="AE84" s="149">
        <v>1146</v>
      </c>
      <c r="AF84" s="149">
        <v>1283.52</v>
      </c>
      <c r="AG84" s="32"/>
      <c r="AH84" s="32"/>
      <c r="AI84" s="32"/>
      <c r="AJ84" s="17" t="s">
        <v>418</v>
      </c>
      <c r="AK84" s="18"/>
      <c r="AL84" s="18"/>
      <c r="AM84" s="20" t="s">
        <v>222</v>
      </c>
      <c r="AN84" s="35"/>
      <c r="AO84" s="147" t="s">
        <v>444</v>
      </c>
      <c r="AP84" s="20"/>
      <c r="AQ84" s="20"/>
      <c r="AR84" s="20"/>
      <c r="AS84" s="20"/>
      <c r="AT84" s="20"/>
      <c r="AU84" s="36"/>
      <c r="AV84" s="155"/>
      <c r="AW84" s="18"/>
      <c r="AX84" s="18"/>
      <c r="AY84" s="18"/>
      <c r="AZ84" s="20"/>
      <c r="BA84" s="35"/>
      <c r="BB84" s="20"/>
      <c r="BC84" s="20"/>
      <c r="BD84" s="20"/>
      <c r="BE84" s="20"/>
      <c r="BF84" s="20"/>
      <c r="BG84" s="32"/>
      <c r="BH84" s="18"/>
      <c r="BI84" s="18"/>
      <c r="BJ84" s="18"/>
      <c r="BK84" s="20"/>
      <c r="BL84" s="35"/>
      <c r="BM84" s="20"/>
      <c r="BN84" s="20"/>
      <c r="BO84" s="20"/>
      <c r="BP84" s="20"/>
      <c r="BQ84" s="20"/>
      <c r="BR84" s="32"/>
      <c r="BS84" s="18"/>
      <c r="BT84" s="18"/>
      <c r="BU84" s="18"/>
      <c r="BV84" s="20"/>
      <c r="BW84" s="35"/>
      <c r="BX84" s="20"/>
      <c r="BY84" s="20"/>
      <c r="BZ84" s="20"/>
      <c r="CA84" s="20"/>
      <c r="CB84" s="20"/>
    </row>
    <row r="85" spans="1:80" ht="18.75" customHeight="1">
      <c r="A85" s="124" t="s">
        <v>408</v>
      </c>
      <c r="B85" s="18"/>
      <c r="C85" s="18"/>
      <c r="D85" s="147" t="s">
        <v>445</v>
      </c>
      <c r="E85" s="147" t="s">
        <v>431</v>
      </c>
      <c r="F85" s="147" t="s">
        <v>432</v>
      </c>
      <c r="G85" s="147" t="s">
        <v>433</v>
      </c>
      <c r="H85" s="148" t="s">
        <v>397</v>
      </c>
      <c r="I85" s="18"/>
      <c r="J85" s="148" t="s">
        <v>97</v>
      </c>
      <c r="K85" s="148" t="s">
        <v>58</v>
      </c>
      <c r="L85" s="18" t="s">
        <v>413</v>
      </c>
      <c r="M85" s="18" t="s">
        <v>414</v>
      </c>
      <c r="N85" s="148" t="s">
        <v>415</v>
      </c>
      <c r="O85" s="17" t="s">
        <v>98</v>
      </c>
      <c r="P85" s="18" t="s">
        <v>416</v>
      </c>
      <c r="Q85" s="18" t="s">
        <v>417</v>
      </c>
      <c r="R85" s="17" t="s">
        <v>99</v>
      </c>
      <c r="S85" s="18"/>
      <c r="T85" s="18"/>
      <c r="U85" s="17" t="s">
        <v>100</v>
      </c>
      <c r="V85" s="18"/>
      <c r="W85" s="18"/>
      <c r="X85" s="26">
        <v>30</v>
      </c>
      <c r="Y85" s="18"/>
      <c r="Z85" s="26">
        <v>70</v>
      </c>
      <c r="AA85" s="147" t="s">
        <v>212</v>
      </c>
      <c r="AB85" s="17"/>
      <c r="AC85" s="149">
        <v>6</v>
      </c>
      <c r="AD85" s="149">
        <v>573</v>
      </c>
      <c r="AE85" s="149">
        <v>3438</v>
      </c>
      <c r="AF85" s="149">
        <v>3850.56</v>
      </c>
      <c r="AG85" s="32"/>
      <c r="AH85" s="32"/>
      <c r="AI85" s="32"/>
      <c r="AJ85" s="17" t="s">
        <v>418</v>
      </c>
      <c r="AK85" s="18"/>
      <c r="AL85" s="18"/>
      <c r="AM85" s="20" t="s">
        <v>222</v>
      </c>
      <c r="AN85" s="35"/>
      <c r="AO85" s="147" t="s">
        <v>446</v>
      </c>
      <c r="AP85" s="20"/>
      <c r="AQ85" s="20"/>
      <c r="AR85" s="20"/>
      <c r="AS85" s="20"/>
      <c r="AT85" s="20"/>
      <c r="AU85" s="36"/>
      <c r="AV85" s="155"/>
      <c r="AW85" s="18"/>
      <c r="AX85" s="18"/>
      <c r="AY85" s="18"/>
      <c r="AZ85" s="20"/>
      <c r="BA85" s="35"/>
      <c r="BB85" s="20"/>
      <c r="BC85" s="20"/>
      <c r="BD85" s="20"/>
      <c r="BE85" s="20"/>
      <c r="BF85" s="20"/>
      <c r="BG85" s="32"/>
      <c r="BH85" s="18"/>
      <c r="BI85" s="18"/>
      <c r="BJ85" s="18"/>
      <c r="BK85" s="20"/>
      <c r="BL85" s="35"/>
      <c r="BM85" s="20"/>
      <c r="BN85" s="20"/>
      <c r="BO85" s="20"/>
      <c r="BP85" s="20"/>
      <c r="BQ85" s="20"/>
      <c r="BR85" s="32"/>
      <c r="BS85" s="18"/>
      <c r="BT85" s="18"/>
      <c r="BU85" s="18"/>
      <c r="BV85" s="20"/>
      <c r="BW85" s="35"/>
      <c r="BX85" s="20"/>
      <c r="BY85" s="20"/>
      <c r="BZ85" s="20"/>
      <c r="CA85" s="20"/>
      <c r="CB85" s="20"/>
    </row>
    <row r="86" spans="1:80" ht="18.75" customHeight="1">
      <c r="A86" s="124" t="s">
        <v>408</v>
      </c>
      <c r="B86" s="18"/>
      <c r="C86" s="18"/>
      <c r="D86" s="147" t="s">
        <v>447</v>
      </c>
      <c r="E86" s="147" t="s">
        <v>431</v>
      </c>
      <c r="F86" s="147" t="s">
        <v>432</v>
      </c>
      <c r="G86" s="147" t="s">
        <v>433</v>
      </c>
      <c r="H86" s="148" t="s">
        <v>397</v>
      </c>
      <c r="I86" s="18"/>
      <c r="J86" s="148" t="s">
        <v>97</v>
      </c>
      <c r="K86" s="148" t="s">
        <v>58</v>
      </c>
      <c r="L86" s="18" t="s">
        <v>413</v>
      </c>
      <c r="M86" s="18" t="s">
        <v>414</v>
      </c>
      <c r="N86" s="148" t="s">
        <v>415</v>
      </c>
      <c r="O86" s="17" t="s">
        <v>98</v>
      </c>
      <c r="P86" s="18" t="s">
        <v>416</v>
      </c>
      <c r="Q86" s="18" t="s">
        <v>417</v>
      </c>
      <c r="R86" s="17" t="s">
        <v>99</v>
      </c>
      <c r="S86" s="18"/>
      <c r="T86" s="18"/>
      <c r="U86" s="17" t="s">
        <v>100</v>
      </c>
      <c r="V86" s="18"/>
      <c r="W86" s="18"/>
      <c r="X86" s="26">
        <v>30</v>
      </c>
      <c r="Y86" s="18"/>
      <c r="Z86" s="26">
        <v>70</v>
      </c>
      <c r="AA86" s="147" t="s">
        <v>212</v>
      </c>
      <c r="AB86" s="17"/>
      <c r="AC86" s="149">
        <v>176</v>
      </c>
      <c r="AD86" s="149">
        <v>573</v>
      </c>
      <c r="AE86" s="149">
        <v>100848</v>
      </c>
      <c r="AF86" s="149">
        <v>112949.75999999999</v>
      </c>
      <c r="AG86" s="32"/>
      <c r="AH86" s="32"/>
      <c r="AI86" s="32"/>
      <c r="AJ86" s="17" t="s">
        <v>418</v>
      </c>
      <c r="AK86" s="18"/>
      <c r="AL86" s="18"/>
      <c r="AM86" s="20" t="s">
        <v>222</v>
      </c>
      <c r="AN86" s="35"/>
      <c r="AO86" s="147" t="s">
        <v>448</v>
      </c>
      <c r="AP86" s="20"/>
      <c r="AQ86" s="20"/>
      <c r="AR86" s="20"/>
      <c r="AS86" s="20"/>
      <c r="AT86" s="20"/>
      <c r="AU86" s="36"/>
      <c r="AV86" s="155"/>
      <c r="AW86" s="18"/>
      <c r="AX86" s="18"/>
      <c r="AY86" s="18"/>
      <c r="AZ86" s="20"/>
      <c r="BA86" s="35"/>
      <c r="BB86" s="20"/>
      <c r="BC86" s="20"/>
      <c r="BD86" s="20"/>
      <c r="BE86" s="20"/>
      <c r="BF86" s="20"/>
      <c r="BG86" s="32"/>
      <c r="BH86" s="18"/>
      <c r="BI86" s="18"/>
      <c r="BJ86" s="18"/>
      <c r="BK86" s="20"/>
      <c r="BL86" s="35"/>
      <c r="BM86" s="20"/>
      <c r="BN86" s="20"/>
      <c r="BO86" s="20"/>
      <c r="BP86" s="20"/>
      <c r="BQ86" s="20"/>
      <c r="BR86" s="32"/>
      <c r="BS86" s="18"/>
      <c r="BT86" s="18"/>
      <c r="BU86" s="18"/>
      <c r="BV86" s="20"/>
      <c r="BW86" s="35"/>
      <c r="BX86" s="20"/>
      <c r="BY86" s="20"/>
      <c r="BZ86" s="20"/>
      <c r="CA86" s="20"/>
      <c r="CB86" s="20"/>
    </row>
    <row r="87" spans="1:80" ht="18.75" customHeight="1">
      <c r="A87" s="124" t="s">
        <v>408</v>
      </c>
      <c r="B87" s="18"/>
      <c r="C87" s="18"/>
      <c r="D87" s="147" t="s">
        <v>449</v>
      </c>
      <c r="E87" s="147" t="s">
        <v>431</v>
      </c>
      <c r="F87" s="147" t="s">
        <v>432</v>
      </c>
      <c r="G87" s="147" t="s">
        <v>433</v>
      </c>
      <c r="H87" s="148" t="s">
        <v>397</v>
      </c>
      <c r="I87" s="18"/>
      <c r="J87" s="148" t="s">
        <v>97</v>
      </c>
      <c r="K87" s="148" t="s">
        <v>58</v>
      </c>
      <c r="L87" s="18" t="s">
        <v>413</v>
      </c>
      <c r="M87" s="18" t="s">
        <v>414</v>
      </c>
      <c r="N87" s="148" t="s">
        <v>415</v>
      </c>
      <c r="O87" s="17" t="s">
        <v>98</v>
      </c>
      <c r="P87" s="18" t="s">
        <v>416</v>
      </c>
      <c r="Q87" s="18" t="s">
        <v>417</v>
      </c>
      <c r="R87" s="17" t="s">
        <v>99</v>
      </c>
      <c r="S87" s="18"/>
      <c r="T87" s="18"/>
      <c r="U87" s="17" t="s">
        <v>100</v>
      </c>
      <c r="V87" s="18"/>
      <c r="W87" s="18"/>
      <c r="X87" s="26">
        <v>30</v>
      </c>
      <c r="Y87" s="18"/>
      <c r="Z87" s="26">
        <v>70</v>
      </c>
      <c r="AA87" s="147" t="s">
        <v>212</v>
      </c>
      <c r="AB87" s="17"/>
      <c r="AC87" s="149">
        <v>8</v>
      </c>
      <c r="AD87" s="149">
        <v>573</v>
      </c>
      <c r="AE87" s="149">
        <v>4584</v>
      </c>
      <c r="AF87" s="149">
        <v>5134.08</v>
      </c>
      <c r="AG87" s="32"/>
      <c r="AH87" s="32"/>
      <c r="AI87" s="32"/>
      <c r="AJ87" s="17" t="s">
        <v>418</v>
      </c>
      <c r="AK87" s="18"/>
      <c r="AL87" s="18"/>
      <c r="AM87" s="20" t="s">
        <v>222</v>
      </c>
      <c r="AN87" s="35"/>
      <c r="AO87" s="147" t="s">
        <v>450</v>
      </c>
      <c r="AP87" s="20"/>
      <c r="AQ87" s="20"/>
      <c r="AR87" s="20"/>
      <c r="AS87" s="20"/>
      <c r="AT87" s="20"/>
      <c r="AU87" s="36"/>
      <c r="AV87" s="155"/>
      <c r="AW87" s="18"/>
      <c r="AX87" s="18"/>
      <c r="AY87" s="18"/>
      <c r="AZ87" s="20"/>
      <c r="BA87" s="35"/>
      <c r="BB87" s="20"/>
      <c r="BC87" s="20"/>
      <c r="BD87" s="20"/>
      <c r="BE87" s="20"/>
      <c r="BF87" s="20"/>
      <c r="BG87" s="32"/>
      <c r="BH87" s="18"/>
      <c r="BI87" s="18"/>
      <c r="BJ87" s="18"/>
      <c r="BK87" s="20"/>
      <c r="BL87" s="35"/>
      <c r="BM87" s="20"/>
      <c r="BN87" s="20"/>
      <c r="BO87" s="20"/>
      <c r="BP87" s="20"/>
      <c r="BQ87" s="20"/>
      <c r="BR87" s="32"/>
      <c r="BS87" s="18"/>
      <c r="BT87" s="18"/>
      <c r="BU87" s="18"/>
      <c r="BV87" s="20"/>
      <c r="BW87" s="35"/>
      <c r="BX87" s="20"/>
      <c r="BY87" s="20"/>
      <c r="BZ87" s="20"/>
      <c r="CA87" s="20"/>
      <c r="CB87" s="20"/>
    </row>
    <row r="88" spans="1:80" ht="18.75" customHeight="1">
      <c r="A88" s="124" t="s">
        <v>408</v>
      </c>
      <c r="B88" s="18"/>
      <c r="C88" s="18"/>
      <c r="D88" s="147" t="s">
        <v>451</v>
      </c>
      <c r="E88" s="147" t="s">
        <v>452</v>
      </c>
      <c r="F88" s="147" t="s">
        <v>119</v>
      </c>
      <c r="G88" s="147" t="s">
        <v>453</v>
      </c>
      <c r="H88" s="148" t="s">
        <v>397</v>
      </c>
      <c r="I88" s="18"/>
      <c r="J88" s="148" t="s">
        <v>97</v>
      </c>
      <c r="K88" s="148" t="s">
        <v>58</v>
      </c>
      <c r="L88" s="18" t="s">
        <v>413</v>
      </c>
      <c r="M88" s="18" t="s">
        <v>414</v>
      </c>
      <c r="N88" s="148" t="s">
        <v>415</v>
      </c>
      <c r="O88" s="17" t="s">
        <v>98</v>
      </c>
      <c r="P88" s="18" t="s">
        <v>416</v>
      </c>
      <c r="Q88" s="18" t="s">
        <v>417</v>
      </c>
      <c r="R88" s="17" t="s">
        <v>99</v>
      </c>
      <c r="S88" s="18"/>
      <c r="T88" s="18"/>
      <c r="U88" s="17" t="s">
        <v>100</v>
      </c>
      <c r="V88" s="18"/>
      <c r="W88" s="18"/>
      <c r="X88" s="26">
        <v>30</v>
      </c>
      <c r="Y88" s="18"/>
      <c r="Z88" s="26">
        <v>70</v>
      </c>
      <c r="AA88" s="147" t="s">
        <v>212</v>
      </c>
      <c r="AB88" s="17"/>
      <c r="AC88" s="149">
        <v>4</v>
      </c>
      <c r="AD88" s="149">
        <v>781</v>
      </c>
      <c r="AE88" s="149">
        <v>3124</v>
      </c>
      <c r="AF88" s="149">
        <v>3498.88</v>
      </c>
      <c r="AG88" s="32"/>
      <c r="AH88" s="32"/>
      <c r="AI88" s="32"/>
      <c r="AJ88" s="17" t="s">
        <v>418</v>
      </c>
      <c r="AK88" s="18"/>
      <c r="AL88" s="18"/>
      <c r="AM88" s="20" t="s">
        <v>437</v>
      </c>
      <c r="AN88" s="35"/>
      <c r="AO88" s="147" t="s">
        <v>454</v>
      </c>
      <c r="AP88" s="20"/>
      <c r="AQ88" s="20"/>
      <c r="AR88" s="20"/>
      <c r="AS88" s="20"/>
      <c r="AT88" s="20"/>
      <c r="AU88" s="36"/>
      <c r="AV88" s="155"/>
      <c r="AW88" s="18"/>
      <c r="AX88" s="18"/>
      <c r="AY88" s="18"/>
      <c r="AZ88" s="20"/>
      <c r="BA88" s="35"/>
      <c r="BB88" s="20"/>
      <c r="BC88" s="20"/>
      <c r="BD88" s="20"/>
      <c r="BE88" s="20"/>
      <c r="BF88" s="20"/>
      <c r="BG88" s="32"/>
      <c r="BH88" s="18"/>
      <c r="BI88" s="18"/>
      <c r="BJ88" s="18"/>
      <c r="BK88" s="20"/>
      <c r="BL88" s="35"/>
      <c r="BM88" s="20"/>
      <c r="BN88" s="20"/>
      <c r="BO88" s="20"/>
      <c r="BP88" s="20"/>
      <c r="BQ88" s="20"/>
      <c r="BR88" s="32"/>
      <c r="BS88" s="18"/>
      <c r="BT88" s="18"/>
      <c r="BU88" s="18"/>
      <c r="BV88" s="20"/>
      <c r="BW88" s="35"/>
      <c r="BX88" s="20"/>
      <c r="BY88" s="20"/>
      <c r="BZ88" s="20"/>
      <c r="CA88" s="20"/>
      <c r="CB88" s="20"/>
    </row>
    <row r="89" spans="1:80" ht="18.75" customHeight="1">
      <c r="A89" s="124" t="s">
        <v>408</v>
      </c>
      <c r="B89" s="18"/>
      <c r="C89" s="18"/>
      <c r="D89" s="147" t="s">
        <v>455</v>
      </c>
      <c r="E89" s="147" t="s">
        <v>452</v>
      </c>
      <c r="F89" s="147" t="s">
        <v>119</v>
      </c>
      <c r="G89" s="147" t="s">
        <v>453</v>
      </c>
      <c r="H89" s="148" t="s">
        <v>397</v>
      </c>
      <c r="I89" s="18"/>
      <c r="J89" s="148" t="s">
        <v>97</v>
      </c>
      <c r="K89" s="148" t="s">
        <v>58</v>
      </c>
      <c r="L89" s="18" t="s">
        <v>413</v>
      </c>
      <c r="M89" s="18" t="s">
        <v>414</v>
      </c>
      <c r="N89" s="148" t="s">
        <v>415</v>
      </c>
      <c r="O89" s="17" t="s">
        <v>98</v>
      </c>
      <c r="P89" s="18" t="s">
        <v>416</v>
      </c>
      <c r="Q89" s="18" t="s">
        <v>417</v>
      </c>
      <c r="R89" s="17" t="s">
        <v>99</v>
      </c>
      <c r="S89" s="18"/>
      <c r="T89" s="18"/>
      <c r="U89" s="17" t="s">
        <v>100</v>
      </c>
      <c r="V89" s="18"/>
      <c r="W89" s="18"/>
      <c r="X89" s="26">
        <v>30</v>
      </c>
      <c r="Y89" s="18"/>
      <c r="Z89" s="26">
        <v>70</v>
      </c>
      <c r="AA89" s="147" t="s">
        <v>212</v>
      </c>
      <c r="AB89" s="17"/>
      <c r="AC89" s="149">
        <v>22</v>
      </c>
      <c r="AD89" s="149">
        <v>781</v>
      </c>
      <c r="AE89" s="149">
        <v>17182</v>
      </c>
      <c r="AF89" s="149">
        <v>19243.84</v>
      </c>
      <c r="AG89" s="32"/>
      <c r="AH89" s="32"/>
      <c r="AI89" s="32"/>
      <c r="AJ89" s="17" t="s">
        <v>418</v>
      </c>
      <c r="AK89" s="18"/>
      <c r="AL89" s="18"/>
      <c r="AM89" s="20" t="s">
        <v>222</v>
      </c>
      <c r="AN89" s="35"/>
      <c r="AO89" s="147" t="s">
        <v>456</v>
      </c>
      <c r="AP89" s="20"/>
      <c r="AQ89" s="20"/>
      <c r="AR89" s="20"/>
      <c r="AS89" s="20"/>
      <c r="AT89" s="20"/>
      <c r="AU89" s="36"/>
      <c r="AV89" s="155"/>
      <c r="AW89" s="18"/>
      <c r="AX89" s="18"/>
      <c r="AY89" s="18"/>
      <c r="AZ89" s="20"/>
      <c r="BA89" s="35"/>
      <c r="BB89" s="20"/>
      <c r="BC89" s="20"/>
      <c r="BD89" s="20"/>
      <c r="BE89" s="20"/>
      <c r="BF89" s="20"/>
      <c r="BG89" s="32"/>
      <c r="BH89" s="18"/>
      <c r="BI89" s="18"/>
      <c r="BJ89" s="18"/>
      <c r="BK89" s="20"/>
      <c r="BL89" s="35"/>
      <c r="BM89" s="20"/>
      <c r="BN89" s="20"/>
      <c r="BO89" s="20"/>
      <c r="BP89" s="20"/>
      <c r="BQ89" s="20"/>
      <c r="BR89" s="32"/>
      <c r="BS89" s="18"/>
      <c r="BT89" s="18"/>
      <c r="BU89" s="18"/>
      <c r="BV89" s="20"/>
      <c r="BW89" s="35"/>
      <c r="BX89" s="20"/>
      <c r="BY89" s="20"/>
      <c r="BZ89" s="20"/>
      <c r="CA89" s="20"/>
      <c r="CB89" s="20"/>
    </row>
    <row r="90" spans="1:80" ht="18.75" customHeight="1">
      <c r="A90" s="124" t="s">
        <v>408</v>
      </c>
      <c r="B90" s="18"/>
      <c r="C90" s="18"/>
      <c r="D90" s="147" t="s">
        <v>457</v>
      </c>
      <c r="E90" s="147" t="s">
        <v>458</v>
      </c>
      <c r="F90" s="147" t="s">
        <v>119</v>
      </c>
      <c r="G90" s="147" t="s">
        <v>459</v>
      </c>
      <c r="H90" s="148" t="s">
        <v>397</v>
      </c>
      <c r="I90" s="18"/>
      <c r="J90" s="148" t="s">
        <v>97</v>
      </c>
      <c r="K90" s="148" t="s">
        <v>58</v>
      </c>
      <c r="L90" s="18" t="s">
        <v>413</v>
      </c>
      <c r="M90" s="18" t="s">
        <v>414</v>
      </c>
      <c r="N90" s="148" t="s">
        <v>415</v>
      </c>
      <c r="O90" s="17" t="s">
        <v>98</v>
      </c>
      <c r="P90" s="18" t="s">
        <v>416</v>
      </c>
      <c r="Q90" s="18" t="s">
        <v>417</v>
      </c>
      <c r="R90" s="17" t="s">
        <v>99</v>
      </c>
      <c r="S90" s="18"/>
      <c r="T90" s="18"/>
      <c r="U90" s="17" t="s">
        <v>100</v>
      </c>
      <c r="V90" s="18"/>
      <c r="W90" s="18"/>
      <c r="X90" s="26">
        <v>30</v>
      </c>
      <c r="Y90" s="18"/>
      <c r="Z90" s="26">
        <v>70</v>
      </c>
      <c r="AA90" s="147" t="s">
        <v>212</v>
      </c>
      <c r="AB90" s="17"/>
      <c r="AC90" s="149">
        <v>8</v>
      </c>
      <c r="AD90" s="149">
        <v>944.66</v>
      </c>
      <c r="AE90" s="149">
        <v>7557.28</v>
      </c>
      <c r="AF90" s="149">
        <v>8464.15</v>
      </c>
      <c r="AG90" s="32"/>
      <c r="AH90" s="32"/>
      <c r="AI90" s="32"/>
      <c r="AJ90" s="17" t="s">
        <v>418</v>
      </c>
      <c r="AK90" s="18"/>
      <c r="AL90" s="18"/>
      <c r="AM90" s="20" t="s">
        <v>437</v>
      </c>
      <c r="AN90" s="35"/>
      <c r="AO90" s="147" t="s">
        <v>460</v>
      </c>
      <c r="AP90" s="20"/>
      <c r="AQ90" s="20"/>
      <c r="AR90" s="20"/>
      <c r="AS90" s="20"/>
      <c r="AT90" s="20"/>
      <c r="AU90" s="36"/>
      <c r="AV90" s="155"/>
      <c r="AW90" s="18"/>
      <c r="AX90" s="18"/>
      <c r="AY90" s="18"/>
      <c r="AZ90" s="20"/>
      <c r="BA90" s="35"/>
      <c r="BB90" s="20"/>
      <c r="BC90" s="20"/>
      <c r="BD90" s="20"/>
      <c r="BE90" s="20"/>
      <c r="BF90" s="20"/>
      <c r="BG90" s="32"/>
      <c r="BH90" s="18"/>
      <c r="BI90" s="18"/>
      <c r="BJ90" s="18"/>
      <c r="BK90" s="20"/>
      <c r="BL90" s="35"/>
      <c r="BM90" s="20"/>
      <c r="BN90" s="20"/>
      <c r="BO90" s="20"/>
      <c r="BP90" s="20"/>
      <c r="BQ90" s="20"/>
      <c r="BR90" s="32"/>
      <c r="BS90" s="18"/>
      <c r="BT90" s="18"/>
      <c r="BU90" s="18"/>
      <c r="BV90" s="20"/>
      <c r="BW90" s="35"/>
      <c r="BX90" s="20"/>
      <c r="BY90" s="20"/>
      <c r="BZ90" s="20"/>
      <c r="CA90" s="20"/>
      <c r="CB90" s="20"/>
    </row>
    <row r="91" spans="1:80" ht="18.75" customHeight="1">
      <c r="A91" s="124" t="s">
        <v>408</v>
      </c>
      <c r="B91" s="18"/>
      <c r="C91" s="18"/>
      <c r="D91" s="147" t="s">
        <v>461</v>
      </c>
      <c r="E91" s="147" t="s">
        <v>458</v>
      </c>
      <c r="F91" s="147" t="s">
        <v>119</v>
      </c>
      <c r="G91" s="147" t="s">
        <v>459</v>
      </c>
      <c r="H91" s="148" t="s">
        <v>397</v>
      </c>
      <c r="I91" s="18"/>
      <c r="J91" s="148" t="s">
        <v>97</v>
      </c>
      <c r="K91" s="148" t="s">
        <v>58</v>
      </c>
      <c r="L91" s="18" t="s">
        <v>413</v>
      </c>
      <c r="M91" s="18" t="s">
        <v>414</v>
      </c>
      <c r="N91" s="148" t="s">
        <v>415</v>
      </c>
      <c r="O91" s="17" t="s">
        <v>98</v>
      </c>
      <c r="P91" s="18" t="s">
        <v>416</v>
      </c>
      <c r="Q91" s="18" t="s">
        <v>417</v>
      </c>
      <c r="R91" s="17" t="s">
        <v>99</v>
      </c>
      <c r="S91" s="18"/>
      <c r="T91" s="18"/>
      <c r="U91" s="17" t="s">
        <v>100</v>
      </c>
      <c r="V91" s="18"/>
      <c r="W91" s="18"/>
      <c r="X91" s="26">
        <v>30</v>
      </c>
      <c r="Y91" s="18"/>
      <c r="Z91" s="26">
        <v>70</v>
      </c>
      <c r="AA91" s="147" t="s">
        <v>212</v>
      </c>
      <c r="AB91" s="17"/>
      <c r="AC91" s="149">
        <v>8</v>
      </c>
      <c r="AD91" s="149">
        <v>944.66</v>
      </c>
      <c r="AE91" s="149">
        <v>7557.28</v>
      </c>
      <c r="AF91" s="149">
        <v>8464.15</v>
      </c>
      <c r="AG91" s="32"/>
      <c r="AH91" s="32"/>
      <c r="AI91" s="32"/>
      <c r="AJ91" s="17" t="s">
        <v>418</v>
      </c>
      <c r="AK91" s="18"/>
      <c r="AL91" s="18"/>
      <c r="AM91" s="20" t="s">
        <v>437</v>
      </c>
      <c r="AN91" s="35"/>
      <c r="AO91" s="147" t="s">
        <v>462</v>
      </c>
      <c r="AP91" s="20"/>
      <c r="AQ91" s="20"/>
      <c r="AR91" s="20"/>
      <c r="AS91" s="20"/>
      <c r="AT91" s="20"/>
      <c r="AU91" s="36"/>
      <c r="AV91" s="155"/>
      <c r="AW91" s="18"/>
      <c r="AX91" s="18"/>
      <c r="AY91" s="18"/>
      <c r="AZ91" s="20"/>
      <c r="BA91" s="35"/>
      <c r="BB91" s="20"/>
      <c r="BC91" s="20"/>
      <c r="BD91" s="20"/>
      <c r="BE91" s="20"/>
      <c r="BF91" s="20"/>
      <c r="BG91" s="32"/>
      <c r="BH91" s="18"/>
      <c r="BI91" s="18"/>
      <c r="BJ91" s="18"/>
      <c r="BK91" s="20"/>
      <c r="BL91" s="35"/>
      <c r="BM91" s="20"/>
      <c r="BN91" s="20"/>
      <c r="BO91" s="20"/>
      <c r="BP91" s="20"/>
      <c r="BQ91" s="20"/>
      <c r="BR91" s="32"/>
      <c r="BS91" s="18"/>
      <c r="BT91" s="18"/>
      <c r="BU91" s="18"/>
      <c r="BV91" s="20"/>
      <c r="BW91" s="35"/>
      <c r="BX91" s="20"/>
      <c r="BY91" s="20"/>
      <c r="BZ91" s="20"/>
      <c r="CA91" s="20"/>
      <c r="CB91" s="20"/>
    </row>
    <row r="92" spans="1:80" ht="18.75" customHeight="1">
      <c r="A92" s="124" t="s">
        <v>408</v>
      </c>
      <c r="B92" s="18"/>
      <c r="C92" s="18"/>
      <c r="D92" s="147" t="s">
        <v>463</v>
      </c>
      <c r="E92" s="147" t="s">
        <v>458</v>
      </c>
      <c r="F92" s="147" t="s">
        <v>119</v>
      </c>
      <c r="G92" s="147" t="s">
        <v>459</v>
      </c>
      <c r="H92" s="148" t="s">
        <v>397</v>
      </c>
      <c r="I92" s="18"/>
      <c r="J92" s="148" t="s">
        <v>97</v>
      </c>
      <c r="K92" s="148" t="s">
        <v>58</v>
      </c>
      <c r="L92" s="18" t="s">
        <v>413</v>
      </c>
      <c r="M92" s="18" t="s">
        <v>414</v>
      </c>
      <c r="N92" s="148" t="s">
        <v>415</v>
      </c>
      <c r="O92" s="17" t="s">
        <v>98</v>
      </c>
      <c r="P92" s="18" t="s">
        <v>416</v>
      </c>
      <c r="Q92" s="18" t="s">
        <v>417</v>
      </c>
      <c r="R92" s="17" t="s">
        <v>99</v>
      </c>
      <c r="S92" s="18"/>
      <c r="T92" s="18"/>
      <c r="U92" s="17" t="s">
        <v>100</v>
      </c>
      <c r="V92" s="18"/>
      <c r="W92" s="18"/>
      <c r="X92" s="26">
        <v>30</v>
      </c>
      <c r="Y92" s="18"/>
      <c r="Z92" s="26">
        <v>70</v>
      </c>
      <c r="AA92" s="147" t="s">
        <v>212</v>
      </c>
      <c r="AB92" s="17"/>
      <c r="AC92" s="149">
        <v>2</v>
      </c>
      <c r="AD92" s="149">
        <v>944.66</v>
      </c>
      <c r="AE92" s="149">
        <v>1889.32</v>
      </c>
      <c r="AF92" s="149">
        <v>2116.04</v>
      </c>
      <c r="AG92" s="32"/>
      <c r="AH92" s="32"/>
      <c r="AI92" s="32"/>
      <c r="AJ92" s="17" t="s">
        <v>418</v>
      </c>
      <c r="AK92" s="18"/>
      <c r="AL92" s="18"/>
      <c r="AM92" s="20" t="s">
        <v>437</v>
      </c>
      <c r="AN92" s="35"/>
      <c r="AO92" s="147" t="s">
        <v>462</v>
      </c>
      <c r="AP92" s="20"/>
      <c r="AQ92" s="20"/>
      <c r="AR92" s="20"/>
      <c r="AS92" s="20"/>
      <c r="AT92" s="20"/>
      <c r="AU92" s="36"/>
      <c r="AV92" s="155"/>
      <c r="AW92" s="18"/>
      <c r="AX92" s="18"/>
      <c r="AY92" s="18"/>
      <c r="AZ92" s="20"/>
      <c r="BA92" s="35"/>
      <c r="BB92" s="20"/>
      <c r="BC92" s="20"/>
      <c r="BD92" s="20"/>
      <c r="BE92" s="20"/>
      <c r="BF92" s="20"/>
      <c r="BG92" s="32"/>
      <c r="BH92" s="18"/>
      <c r="BI92" s="18"/>
      <c r="BJ92" s="18"/>
      <c r="BK92" s="20"/>
      <c r="BL92" s="35"/>
      <c r="BM92" s="20"/>
      <c r="BN92" s="20"/>
      <c r="BO92" s="20"/>
      <c r="BP92" s="20"/>
      <c r="BQ92" s="20"/>
      <c r="BR92" s="32"/>
      <c r="BS92" s="18"/>
      <c r="BT92" s="18"/>
      <c r="BU92" s="18"/>
      <c r="BV92" s="20"/>
      <c r="BW92" s="35"/>
      <c r="BX92" s="20"/>
      <c r="BY92" s="20"/>
      <c r="BZ92" s="20"/>
      <c r="CA92" s="20"/>
      <c r="CB92" s="20"/>
    </row>
    <row r="93" spans="1:80" ht="18.75" customHeight="1">
      <c r="A93" s="124" t="s">
        <v>408</v>
      </c>
      <c r="B93" s="18"/>
      <c r="C93" s="18"/>
      <c r="D93" s="147" t="s">
        <v>464</v>
      </c>
      <c r="E93" s="147" t="s">
        <v>458</v>
      </c>
      <c r="F93" s="147" t="s">
        <v>119</v>
      </c>
      <c r="G93" s="147" t="s">
        <v>459</v>
      </c>
      <c r="H93" s="148" t="s">
        <v>397</v>
      </c>
      <c r="I93" s="18"/>
      <c r="J93" s="148" t="s">
        <v>97</v>
      </c>
      <c r="K93" s="148" t="s">
        <v>58</v>
      </c>
      <c r="L93" s="18" t="s">
        <v>413</v>
      </c>
      <c r="M93" s="18" t="s">
        <v>414</v>
      </c>
      <c r="N93" s="148" t="s">
        <v>415</v>
      </c>
      <c r="O93" s="17" t="s">
        <v>98</v>
      </c>
      <c r="P93" s="18" t="s">
        <v>416</v>
      </c>
      <c r="Q93" s="18" t="s">
        <v>417</v>
      </c>
      <c r="R93" s="17" t="s">
        <v>99</v>
      </c>
      <c r="S93" s="18"/>
      <c r="T93" s="18"/>
      <c r="U93" s="17" t="s">
        <v>100</v>
      </c>
      <c r="V93" s="18"/>
      <c r="W93" s="18"/>
      <c r="X93" s="26">
        <v>30</v>
      </c>
      <c r="Y93" s="18"/>
      <c r="Z93" s="26">
        <v>70</v>
      </c>
      <c r="AA93" s="147" t="s">
        <v>212</v>
      </c>
      <c r="AB93" s="17"/>
      <c r="AC93" s="149">
        <v>13</v>
      </c>
      <c r="AD93" s="149">
        <v>944.66</v>
      </c>
      <c r="AE93" s="149">
        <v>12280.58</v>
      </c>
      <c r="AF93" s="149">
        <v>13754.25</v>
      </c>
      <c r="AG93" s="32"/>
      <c r="AH93" s="32"/>
      <c r="AI93" s="32"/>
      <c r="AJ93" s="17" t="s">
        <v>418</v>
      </c>
      <c r="AK93" s="18"/>
      <c r="AL93" s="18"/>
      <c r="AM93" s="20" t="s">
        <v>437</v>
      </c>
      <c r="AN93" s="35"/>
      <c r="AO93" s="147" t="s">
        <v>462</v>
      </c>
      <c r="AP93" s="20"/>
      <c r="AQ93" s="20"/>
      <c r="AR93" s="20"/>
      <c r="AS93" s="20"/>
      <c r="AT93" s="20"/>
      <c r="AU93" s="36"/>
      <c r="AV93" s="155"/>
      <c r="AW93" s="18"/>
      <c r="AX93" s="18"/>
      <c r="AY93" s="18"/>
      <c r="AZ93" s="20"/>
      <c r="BA93" s="35"/>
      <c r="BB93" s="20"/>
      <c r="BC93" s="20"/>
      <c r="BD93" s="20"/>
      <c r="BE93" s="20"/>
      <c r="BF93" s="20"/>
      <c r="BG93" s="32"/>
      <c r="BH93" s="18"/>
      <c r="BI93" s="18"/>
      <c r="BJ93" s="18"/>
      <c r="BK93" s="20"/>
      <c r="BL93" s="35"/>
      <c r="BM93" s="20"/>
      <c r="BN93" s="20"/>
      <c r="BO93" s="20"/>
      <c r="BP93" s="20"/>
      <c r="BQ93" s="20"/>
      <c r="BR93" s="32"/>
      <c r="BS93" s="18"/>
      <c r="BT93" s="18"/>
      <c r="BU93" s="18"/>
      <c r="BV93" s="20"/>
      <c r="BW93" s="35"/>
      <c r="BX93" s="20"/>
      <c r="BY93" s="20"/>
      <c r="BZ93" s="20"/>
      <c r="CA93" s="20"/>
      <c r="CB93" s="20"/>
    </row>
    <row r="94" spans="1:80" ht="18.75" customHeight="1">
      <c r="A94" s="124" t="s">
        <v>408</v>
      </c>
      <c r="B94" s="18"/>
      <c r="C94" s="18"/>
      <c r="D94" s="147" t="s">
        <v>465</v>
      </c>
      <c r="E94" s="147" t="s">
        <v>458</v>
      </c>
      <c r="F94" s="147" t="s">
        <v>119</v>
      </c>
      <c r="G94" s="147" t="s">
        <v>459</v>
      </c>
      <c r="H94" s="148" t="s">
        <v>397</v>
      </c>
      <c r="I94" s="18"/>
      <c r="J94" s="148" t="s">
        <v>97</v>
      </c>
      <c r="K94" s="148" t="s">
        <v>58</v>
      </c>
      <c r="L94" s="18" t="s">
        <v>413</v>
      </c>
      <c r="M94" s="18" t="s">
        <v>414</v>
      </c>
      <c r="N94" s="148" t="s">
        <v>415</v>
      </c>
      <c r="O94" s="17" t="s">
        <v>98</v>
      </c>
      <c r="P94" s="18" t="s">
        <v>416</v>
      </c>
      <c r="Q94" s="18" t="s">
        <v>417</v>
      </c>
      <c r="R94" s="17" t="s">
        <v>99</v>
      </c>
      <c r="S94" s="18"/>
      <c r="T94" s="18"/>
      <c r="U94" s="17" t="s">
        <v>100</v>
      </c>
      <c r="V94" s="18"/>
      <c r="W94" s="18"/>
      <c r="X94" s="26">
        <v>30</v>
      </c>
      <c r="Y94" s="18"/>
      <c r="Z94" s="26">
        <v>70</v>
      </c>
      <c r="AA94" s="147" t="s">
        <v>212</v>
      </c>
      <c r="AB94" s="17"/>
      <c r="AC94" s="149">
        <v>2</v>
      </c>
      <c r="AD94" s="149">
        <v>944.66</v>
      </c>
      <c r="AE94" s="149">
        <v>1889.32</v>
      </c>
      <c r="AF94" s="149">
        <v>2116.04</v>
      </c>
      <c r="AG94" s="32"/>
      <c r="AH94" s="32"/>
      <c r="AI94" s="32"/>
      <c r="AJ94" s="17" t="s">
        <v>418</v>
      </c>
      <c r="AK94" s="18"/>
      <c r="AL94" s="18"/>
      <c r="AM94" s="20" t="s">
        <v>437</v>
      </c>
      <c r="AN94" s="35"/>
      <c r="AO94" s="147" t="s">
        <v>462</v>
      </c>
      <c r="AP94" s="20"/>
      <c r="AQ94" s="20"/>
      <c r="AR94" s="20"/>
      <c r="AS94" s="20"/>
      <c r="AT94" s="20"/>
      <c r="AU94" s="36"/>
      <c r="AV94" s="155"/>
      <c r="AW94" s="18"/>
      <c r="AX94" s="18"/>
      <c r="AY94" s="18"/>
      <c r="AZ94" s="20"/>
      <c r="BA94" s="35"/>
      <c r="BB94" s="20"/>
      <c r="BC94" s="20"/>
      <c r="BD94" s="20"/>
      <c r="BE94" s="20"/>
      <c r="BF94" s="20"/>
      <c r="BG94" s="32"/>
      <c r="BH94" s="18"/>
      <c r="BI94" s="18"/>
      <c r="BJ94" s="18"/>
      <c r="BK94" s="20"/>
      <c r="BL94" s="35"/>
      <c r="BM94" s="20"/>
      <c r="BN94" s="20"/>
      <c r="BO94" s="20"/>
      <c r="BP94" s="20"/>
      <c r="BQ94" s="20"/>
      <c r="BR94" s="32"/>
      <c r="BS94" s="18"/>
      <c r="BT94" s="18"/>
      <c r="BU94" s="18"/>
      <c r="BV94" s="20"/>
      <c r="BW94" s="35"/>
      <c r="BX94" s="20"/>
      <c r="BY94" s="20"/>
      <c r="BZ94" s="20"/>
      <c r="CA94" s="20"/>
      <c r="CB94" s="20"/>
    </row>
    <row r="95" spans="1:80" ht="18.75" customHeight="1">
      <c r="A95" s="124" t="s">
        <v>408</v>
      </c>
      <c r="B95" s="18"/>
      <c r="C95" s="18"/>
      <c r="D95" s="147" t="s">
        <v>466</v>
      </c>
      <c r="E95" s="147" t="s">
        <v>467</v>
      </c>
      <c r="F95" s="147" t="s">
        <v>119</v>
      </c>
      <c r="G95" s="147" t="s">
        <v>468</v>
      </c>
      <c r="H95" s="148" t="s">
        <v>397</v>
      </c>
      <c r="I95" s="18"/>
      <c r="J95" s="148" t="s">
        <v>97</v>
      </c>
      <c r="K95" s="148" t="s">
        <v>68</v>
      </c>
      <c r="L95" s="18" t="s">
        <v>413</v>
      </c>
      <c r="M95" s="18" t="s">
        <v>414</v>
      </c>
      <c r="N95" s="148" t="s">
        <v>415</v>
      </c>
      <c r="O95" s="17" t="s">
        <v>98</v>
      </c>
      <c r="P95" s="18" t="s">
        <v>416</v>
      </c>
      <c r="Q95" s="18" t="s">
        <v>417</v>
      </c>
      <c r="R95" s="17" t="s">
        <v>99</v>
      </c>
      <c r="S95" s="18"/>
      <c r="T95" s="18"/>
      <c r="U95" s="17" t="s">
        <v>100</v>
      </c>
      <c r="V95" s="18"/>
      <c r="W95" s="18"/>
      <c r="X95" s="26">
        <v>30</v>
      </c>
      <c r="Y95" s="18"/>
      <c r="Z95" s="26">
        <v>70</v>
      </c>
      <c r="AA95" s="147" t="s">
        <v>212</v>
      </c>
      <c r="AB95" s="17"/>
      <c r="AC95" s="149">
        <v>44</v>
      </c>
      <c r="AD95" s="149">
        <v>527</v>
      </c>
      <c r="AE95" s="149">
        <v>23188</v>
      </c>
      <c r="AF95" s="149">
        <v>25970.560000000001</v>
      </c>
      <c r="AG95" s="32"/>
      <c r="AH95" s="32"/>
      <c r="AI95" s="32"/>
      <c r="AJ95" s="17" t="s">
        <v>418</v>
      </c>
      <c r="AK95" s="18"/>
      <c r="AL95" s="18"/>
      <c r="AM95" s="20" t="s">
        <v>428</v>
      </c>
      <c r="AN95" s="35"/>
      <c r="AO95" s="147" t="s">
        <v>469</v>
      </c>
      <c r="AP95" s="20"/>
      <c r="AQ95" s="20"/>
      <c r="AR95" s="20"/>
      <c r="AS95" s="20"/>
      <c r="AT95" s="20"/>
      <c r="AU95" s="36"/>
      <c r="AV95" s="155"/>
      <c r="AW95" s="18"/>
      <c r="AX95" s="18"/>
      <c r="AY95" s="18"/>
      <c r="AZ95" s="20"/>
      <c r="BA95" s="35"/>
      <c r="BB95" s="20"/>
      <c r="BC95" s="20"/>
      <c r="BD95" s="20"/>
      <c r="BE95" s="20"/>
      <c r="BF95" s="20"/>
      <c r="BG95" s="32"/>
      <c r="BH95" s="18"/>
      <c r="BI95" s="18"/>
      <c r="BJ95" s="18"/>
      <c r="BK95" s="20"/>
      <c r="BL95" s="35"/>
      <c r="BM95" s="20"/>
      <c r="BN95" s="20"/>
      <c r="BO95" s="20"/>
      <c r="BP95" s="20"/>
      <c r="BQ95" s="20"/>
      <c r="BR95" s="32"/>
      <c r="BS95" s="18"/>
      <c r="BT95" s="18"/>
      <c r="BU95" s="18"/>
      <c r="BV95" s="20"/>
      <c r="BW95" s="35"/>
      <c r="BX95" s="20"/>
      <c r="BY95" s="20"/>
      <c r="BZ95" s="20"/>
      <c r="CA95" s="20"/>
      <c r="CB95" s="20"/>
    </row>
    <row r="96" spans="1:80" ht="18.75" customHeight="1">
      <c r="A96" s="124" t="s">
        <v>408</v>
      </c>
      <c r="B96" s="18"/>
      <c r="C96" s="18"/>
      <c r="D96" s="147" t="s">
        <v>470</v>
      </c>
      <c r="E96" s="147" t="s">
        <v>467</v>
      </c>
      <c r="F96" s="147" t="s">
        <v>119</v>
      </c>
      <c r="G96" s="147" t="s">
        <v>468</v>
      </c>
      <c r="H96" s="148" t="s">
        <v>397</v>
      </c>
      <c r="I96" s="18"/>
      <c r="J96" s="148" t="s">
        <v>97</v>
      </c>
      <c r="K96" s="148" t="s">
        <v>68</v>
      </c>
      <c r="L96" s="18" t="s">
        <v>413</v>
      </c>
      <c r="M96" s="18" t="s">
        <v>414</v>
      </c>
      <c r="N96" s="148" t="s">
        <v>415</v>
      </c>
      <c r="O96" s="17" t="s">
        <v>98</v>
      </c>
      <c r="P96" s="18" t="s">
        <v>416</v>
      </c>
      <c r="Q96" s="18" t="s">
        <v>417</v>
      </c>
      <c r="R96" s="17" t="s">
        <v>99</v>
      </c>
      <c r="S96" s="18"/>
      <c r="T96" s="18"/>
      <c r="U96" s="17" t="s">
        <v>100</v>
      </c>
      <c r="V96" s="18"/>
      <c r="W96" s="18"/>
      <c r="X96" s="26">
        <v>30</v>
      </c>
      <c r="Y96" s="18"/>
      <c r="Z96" s="26">
        <v>70</v>
      </c>
      <c r="AA96" s="147" t="s">
        <v>212</v>
      </c>
      <c r="AB96" s="17"/>
      <c r="AC96" s="149">
        <v>44</v>
      </c>
      <c r="AD96" s="149">
        <v>527</v>
      </c>
      <c r="AE96" s="149">
        <v>23188</v>
      </c>
      <c r="AF96" s="149">
        <v>25970.560000000001</v>
      </c>
      <c r="AG96" s="32"/>
      <c r="AH96" s="32"/>
      <c r="AI96" s="32"/>
      <c r="AJ96" s="17" t="s">
        <v>418</v>
      </c>
      <c r="AK96" s="18"/>
      <c r="AL96" s="18"/>
      <c r="AM96" s="20" t="s">
        <v>428</v>
      </c>
      <c r="AN96" s="35"/>
      <c r="AO96" s="147" t="s">
        <v>471</v>
      </c>
      <c r="AP96" s="20"/>
      <c r="AQ96" s="20"/>
      <c r="AR96" s="20"/>
      <c r="AS96" s="20"/>
      <c r="AT96" s="20"/>
      <c r="AU96" s="36"/>
      <c r="AV96" s="155"/>
      <c r="AW96" s="18"/>
      <c r="AX96" s="18"/>
      <c r="AY96" s="18"/>
      <c r="AZ96" s="20"/>
      <c r="BA96" s="35"/>
      <c r="BB96" s="20"/>
      <c r="BC96" s="20"/>
      <c r="BD96" s="20"/>
      <c r="BE96" s="20"/>
      <c r="BF96" s="20"/>
      <c r="BG96" s="32"/>
      <c r="BH96" s="18"/>
      <c r="BI96" s="18"/>
      <c r="BJ96" s="18"/>
      <c r="BK96" s="20"/>
      <c r="BL96" s="35"/>
      <c r="BM96" s="20"/>
      <c r="BN96" s="20"/>
      <c r="BO96" s="20"/>
      <c r="BP96" s="20"/>
      <c r="BQ96" s="20"/>
      <c r="BR96" s="32"/>
      <c r="BS96" s="18"/>
      <c r="BT96" s="18"/>
      <c r="BU96" s="18"/>
      <c r="BV96" s="20"/>
      <c r="BW96" s="35"/>
      <c r="BX96" s="20"/>
      <c r="BY96" s="20"/>
      <c r="BZ96" s="20"/>
      <c r="CA96" s="20"/>
      <c r="CB96" s="20"/>
    </row>
    <row r="97" spans="1:80" ht="18.75" customHeight="1">
      <c r="A97" s="172" t="s">
        <v>536</v>
      </c>
      <c r="B97" s="150"/>
      <c r="C97" s="150"/>
      <c r="D97" s="104" t="s">
        <v>472</v>
      </c>
      <c r="E97" s="103" t="s">
        <v>473</v>
      </c>
      <c r="F97" s="103" t="s">
        <v>474</v>
      </c>
      <c r="G97" s="103" t="s">
        <v>475</v>
      </c>
      <c r="H97" s="103" t="s">
        <v>96</v>
      </c>
      <c r="I97" s="103"/>
      <c r="J97" s="104" t="s">
        <v>97</v>
      </c>
      <c r="K97" s="105">
        <v>30</v>
      </c>
      <c r="L97" s="105">
        <v>610000000</v>
      </c>
      <c r="M97" s="105" t="s">
        <v>476</v>
      </c>
      <c r="N97" s="105" t="s">
        <v>304</v>
      </c>
      <c r="O97" s="105" t="s">
        <v>98</v>
      </c>
      <c r="P97" s="105">
        <v>610000000</v>
      </c>
      <c r="Q97" s="105" t="s">
        <v>476</v>
      </c>
      <c r="R97" s="104" t="s">
        <v>99</v>
      </c>
      <c r="S97" s="104"/>
      <c r="T97" s="104"/>
      <c r="U97" s="104" t="s">
        <v>100</v>
      </c>
      <c r="V97" s="104"/>
      <c r="W97" s="104"/>
      <c r="X97" s="106">
        <v>0</v>
      </c>
      <c r="Y97" s="106">
        <v>100</v>
      </c>
      <c r="Z97" s="106">
        <v>0</v>
      </c>
      <c r="AA97" s="104" t="s">
        <v>477</v>
      </c>
      <c r="AB97" s="104" t="s">
        <v>101</v>
      </c>
      <c r="AC97" s="107">
        <v>10</v>
      </c>
      <c r="AD97" s="108">
        <v>2903.33</v>
      </c>
      <c r="AE97" s="109">
        <v>29033.3</v>
      </c>
      <c r="AF97" s="109">
        <v>32517.296000000002</v>
      </c>
      <c r="AG97" s="103"/>
      <c r="AH97" s="110">
        <v>0</v>
      </c>
      <c r="AI97" s="111">
        <v>0</v>
      </c>
      <c r="AJ97" s="104" t="s">
        <v>478</v>
      </c>
      <c r="AK97" s="104"/>
      <c r="AL97" s="104"/>
      <c r="AM97" s="104" t="s">
        <v>479</v>
      </c>
      <c r="AN97" s="104" t="s">
        <v>480</v>
      </c>
      <c r="AO97" s="104" t="s">
        <v>481</v>
      </c>
      <c r="AP97" s="104" t="s">
        <v>482</v>
      </c>
      <c r="AQ97" s="103" t="s">
        <v>483</v>
      </c>
      <c r="AR97" s="103" t="s">
        <v>484</v>
      </c>
      <c r="AS97" s="103"/>
      <c r="AT97" s="103"/>
      <c r="AU97" s="173"/>
      <c r="AV97" s="155"/>
      <c r="AW97" s="18"/>
      <c r="AX97" s="18"/>
      <c r="AY97" s="18"/>
      <c r="AZ97" s="20"/>
      <c r="BA97" s="35"/>
      <c r="BB97" s="20"/>
      <c r="BC97" s="20"/>
      <c r="BD97" s="20"/>
      <c r="BE97" s="20"/>
      <c r="BF97" s="20"/>
      <c r="BG97" s="32"/>
      <c r="BH97" s="18"/>
      <c r="BI97" s="18"/>
      <c r="BJ97" s="18"/>
      <c r="BK97" s="20"/>
      <c r="BL97" s="35"/>
      <c r="BM97" s="20"/>
      <c r="BN97" s="20"/>
      <c r="BO97" s="20"/>
      <c r="BP97" s="20"/>
      <c r="BQ97" s="20"/>
      <c r="BR97" s="32"/>
      <c r="BS97" s="18"/>
      <c r="BT97" s="18"/>
      <c r="BU97" s="18"/>
      <c r="BV97" s="20"/>
      <c r="BW97" s="35"/>
      <c r="BX97" s="20"/>
      <c r="BY97" s="20"/>
      <c r="BZ97" s="20"/>
      <c r="CA97" s="20"/>
      <c r="CB97" s="20"/>
    </row>
    <row r="98" spans="1:80" ht="18.75" customHeight="1">
      <c r="A98" s="172" t="s">
        <v>536</v>
      </c>
      <c r="B98" s="150"/>
      <c r="C98" s="150"/>
      <c r="D98" s="104" t="s">
        <v>485</v>
      </c>
      <c r="E98" s="103" t="s">
        <v>473</v>
      </c>
      <c r="F98" s="103" t="s">
        <v>474</v>
      </c>
      <c r="G98" s="103" t="s">
        <v>475</v>
      </c>
      <c r="H98" s="103" t="s">
        <v>96</v>
      </c>
      <c r="I98" s="103"/>
      <c r="J98" s="104" t="s">
        <v>97</v>
      </c>
      <c r="K98" s="105">
        <v>30</v>
      </c>
      <c r="L98" s="105">
        <v>610000000</v>
      </c>
      <c r="M98" s="105" t="s">
        <v>476</v>
      </c>
      <c r="N98" s="105" t="s">
        <v>304</v>
      </c>
      <c r="O98" s="105" t="s">
        <v>98</v>
      </c>
      <c r="P98" s="105">
        <v>610000000</v>
      </c>
      <c r="Q98" s="105" t="s">
        <v>476</v>
      </c>
      <c r="R98" s="104" t="s">
        <v>99</v>
      </c>
      <c r="S98" s="104"/>
      <c r="T98" s="104"/>
      <c r="U98" s="104" t="s">
        <v>100</v>
      </c>
      <c r="V98" s="104"/>
      <c r="W98" s="104"/>
      <c r="X98" s="106">
        <v>0</v>
      </c>
      <c r="Y98" s="106">
        <v>100</v>
      </c>
      <c r="Z98" s="106">
        <v>0</v>
      </c>
      <c r="AA98" s="104" t="s">
        <v>477</v>
      </c>
      <c r="AB98" s="104" t="s">
        <v>101</v>
      </c>
      <c r="AC98" s="107">
        <v>3</v>
      </c>
      <c r="AD98" s="108">
        <v>2903.33</v>
      </c>
      <c r="AE98" s="109">
        <v>8709.99</v>
      </c>
      <c r="AF98" s="109">
        <v>9755.1887999999999</v>
      </c>
      <c r="AG98" s="103"/>
      <c r="AH98" s="110">
        <v>0</v>
      </c>
      <c r="AI98" s="111">
        <v>0</v>
      </c>
      <c r="AJ98" s="104" t="s">
        <v>478</v>
      </c>
      <c r="AK98" s="104"/>
      <c r="AL98" s="104"/>
      <c r="AM98" s="104" t="s">
        <v>479</v>
      </c>
      <c r="AN98" s="104" t="s">
        <v>486</v>
      </c>
      <c r="AO98" s="104" t="s">
        <v>487</v>
      </c>
      <c r="AP98" s="104" t="s">
        <v>482</v>
      </c>
      <c r="AQ98" s="103" t="s">
        <v>488</v>
      </c>
      <c r="AR98" s="103" t="s">
        <v>488</v>
      </c>
      <c r="AS98" s="103"/>
      <c r="AT98" s="103"/>
      <c r="AU98" s="173"/>
      <c r="AV98" s="155"/>
      <c r="AW98" s="18"/>
      <c r="AX98" s="18"/>
      <c r="AY98" s="18"/>
      <c r="AZ98" s="20"/>
      <c r="BA98" s="35"/>
      <c r="BB98" s="20"/>
      <c r="BC98" s="20"/>
      <c r="BD98" s="20"/>
      <c r="BE98" s="20"/>
      <c r="BF98" s="20"/>
      <c r="BG98" s="32"/>
      <c r="BH98" s="18"/>
      <c r="BI98" s="18"/>
      <c r="BJ98" s="18"/>
      <c r="BK98" s="20"/>
      <c r="BL98" s="35"/>
      <c r="BM98" s="20"/>
      <c r="BN98" s="20"/>
      <c r="BO98" s="20"/>
      <c r="BP98" s="20"/>
      <c r="BQ98" s="20"/>
      <c r="BR98" s="32"/>
      <c r="BS98" s="18"/>
      <c r="BT98" s="18"/>
      <c r="BU98" s="18"/>
      <c r="BV98" s="20"/>
      <c r="BW98" s="35"/>
      <c r="BX98" s="20"/>
      <c r="BY98" s="20"/>
      <c r="BZ98" s="20"/>
      <c r="CA98" s="20"/>
      <c r="CB98" s="20"/>
    </row>
    <row r="99" spans="1:80" ht="18.75" customHeight="1">
      <c r="A99" s="172" t="s">
        <v>536</v>
      </c>
      <c r="B99" s="150"/>
      <c r="C99" s="150"/>
      <c r="D99" s="104" t="s">
        <v>489</v>
      </c>
      <c r="E99" s="103" t="s">
        <v>473</v>
      </c>
      <c r="F99" s="103" t="s">
        <v>474</v>
      </c>
      <c r="G99" s="103" t="s">
        <v>475</v>
      </c>
      <c r="H99" s="103" t="s">
        <v>96</v>
      </c>
      <c r="I99" s="103"/>
      <c r="J99" s="104" t="s">
        <v>97</v>
      </c>
      <c r="K99" s="105">
        <v>30</v>
      </c>
      <c r="L99" s="105">
        <v>610000000</v>
      </c>
      <c r="M99" s="105" t="s">
        <v>476</v>
      </c>
      <c r="N99" s="105" t="s">
        <v>304</v>
      </c>
      <c r="O99" s="105" t="s">
        <v>98</v>
      </c>
      <c r="P99" s="105">
        <v>610000000</v>
      </c>
      <c r="Q99" s="105" t="s">
        <v>476</v>
      </c>
      <c r="R99" s="104" t="s">
        <v>99</v>
      </c>
      <c r="S99" s="104"/>
      <c r="T99" s="104"/>
      <c r="U99" s="104" t="s">
        <v>100</v>
      </c>
      <c r="V99" s="104"/>
      <c r="W99" s="104"/>
      <c r="X99" s="106">
        <v>0</v>
      </c>
      <c r="Y99" s="106">
        <v>100</v>
      </c>
      <c r="Z99" s="106">
        <v>0</v>
      </c>
      <c r="AA99" s="104" t="s">
        <v>477</v>
      </c>
      <c r="AB99" s="104" t="s">
        <v>101</v>
      </c>
      <c r="AC99" s="107">
        <v>6</v>
      </c>
      <c r="AD99" s="108">
        <v>2903.33</v>
      </c>
      <c r="AE99" s="109">
        <v>17419.98</v>
      </c>
      <c r="AF99" s="109">
        <v>19510.3776</v>
      </c>
      <c r="AG99" s="103"/>
      <c r="AH99" s="110">
        <v>0</v>
      </c>
      <c r="AI99" s="111">
        <v>0</v>
      </c>
      <c r="AJ99" s="104" t="s">
        <v>478</v>
      </c>
      <c r="AK99" s="104"/>
      <c r="AL99" s="104"/>
      <c r="AM99" s="104" t="s">
        <v>479</v>
      </c>
      <c r="AN99" s="104" t="s">
        <v>490</v>
      </c>
      <c r="AO99" s="104" t="s">
        <v>491</v>
      </c>
      <c r="AP99" s="104" t="s">
        <v>482</v>
      </c>
      <c r="AQ99" s="103" t="s">
        <v>488</v>
      </c>
      <c r="AR99" s="103" t="s">
        <v>488</v>
      </c>
      <c r="AS99" s="103"/>
      <c r="AT99" s="103"/>
      <c r="AU99" s="173"/>
      <c r="AV99" s="155"/>
      <c r="AW99" s="18"/>
      <c r="AX99" s="18"/>
      <c r="AY99" s="18"/>
      <c r="AZ99" s="20"/>
      <c r="BA99" s="35"/>
      <c r="BB99" s="20"/>
      <c r="BC99" s="20"/>
      <c r="BD99" s="20"/>
      <c r="BE99" s="20"/>
      <c r="BF99" s="20"/>
      <c r="BG99" s="32"/>
      <c r="BH99" s="18"/>
      <c r="BI99" s="18"/>
      <c r="BJ99" s="18"/>
      <c r="BK99" s="20"/>
      <c r="BL99" s="35"/>
      <c r="BM99" s="20"/>
      <c r="BN99" s="20"/>
      <c r="BO99" s="20"/>
      <c r="BP99" s="20"/>
      <c r="BQ99" s="20"/>
      <c r="BR99" s="32"/>
      <c r="BS99" s="18"/>
      <c r="BT99" s="18"/>
      <c r="BU99" s="18"/>
      <c r="BV99" s="20"/>
      <c r="BW99" s="35"/>
      <c r="BX99" s="20"/>
      <c r="BY99" s="20"/>
      <c r="BZ99" s="20"/>
      <c r="CA99" s="20"/>
      <c r="CB99" s="20"/>
    </row>
    <row r="100" spans="1:80" ht="18.75" customHeight="1">
      <c r="A100" s="172" t="s">
        <v>536</v>
      </c>
      <c r="B100" s="150"/>
      <c r="C100" s="150"/>
      <c r="D100" s="104" t="s">
        <v>492</v>
      </c>
      <c r="E100" s="103" t="s">
        <v>473</v>
      </c>
      <c r="F100" s="103" t="s">
        <v>474</v>
      </c>
      <c r="G100" s="103" t="s">
        <v>475</v>
      </c>
      <c r="H100" s="103" t="s">
        <v>96</v>
      </c>
      <c r="I100" s="103"/>
      <c r="J100" s="104" t="s">
        <v>97</v>
      </c>
      <c r="K100" s="105">
        <v>30</v>
      </c>
      <c r="L100" s="105">
        <v>610000000</v>
      </c>
      <c r="M100" s="105" t="s">
        <v>476</v>
      </c>
      <c r="N100" s="105" t="s">
        <v>304</v>
      </c>
      <c r="O100" s="105" t="s">
        <v>98</v>
      </c>
      <c r="P100" s="105">
        <v>610000000</v>
      </c>
      <c r="Q100" s="105" t="s">
        <v>476</v>
      </c>
      <c r="R100" s="104" t="s">
        <v>99</v>
      </c>
      <c r="S100" s="104"/>
      <c r="T100" s="104"/>
      <c r="U100" s="104" t="s">
        <v>100</v>
      </c>
      <c r="V100" s="104"/>
      <c r="W100" s="104"/>
      <c r="X100" s="106">
        <v>0</v>
      </c>
      <c r="Y100" s="106">
        <v>100</v>
      </c>
      <c r="Z100" s="106">
        <v>0</v>
      </c>
      <c r="AA100" s="104" t="s">
        <v>477</v>
      </c>
      <c r="AB100" s="104" t="s">
        <v>101</v>
      </c>
      <c r="AC100" s="107">
        <v>3</v>
      </c>
      <c r="AD100" s="108">
        <v>2903.33</v>
      </c>
      <c r="AE100" s="109">
        <v>8709.99</v>
      </c>
      <c r="AF100" s="109">
        <v>9755.1887999999999</v>
      </c>
      <c r="AG100" s="103"/>
      <c r="AH100" s="110">
        <v>0</v>
      </c>
      <c r="AI100" s="111">
        <v>0</v>
      </c>
      <c r="AJ100" s="104" t="s">
        <v>478</v>
      </c>
      <c r="AK100" s="104"/>
      <c r="AL100" s="104"/>
      <c r="AM100" s="104" t="s">
        <v>479</v>
      </c>
      <c r="AN100" s="104" t="s">
        <v>493</v>
      </c>
      <c r="AO100" s="104" t="s">
        <v>494</v>
      </c>
      <c r="AP100" s="104" t="s">
        <v>482</v>
      </c>
      <c r="AQ100" s="103" t="s">
        <v>495</v>
      </c>
      <c r="AR100" s="103" t="s">
        <v>496</v>
      </c>
      <c r="AS100" s="103"/>
      <c r="AT100" s="103"/>
      <c r="AU100" s="173"/>
      <c r="AV100" s="155"/>
      <c r="AW100" s="18"/>
      <c r="AX100" s="18"/>
      <c r="AY100" s="18"/>
      <c r="AZ100" s="20"/>
      <c r="BA100" s="35"/>
      <c r="BB100" s="20"/>
      <c r="BC100" s="20"/>
      <c r="BD100" s="20"/>
      <c r="BE100" s="20"/>
      <c r="BF100" s="20"/>
      <c r="BG100" s="32"/>
      <c r="BH100" s="18"/>
      <c r="BI100" s="18"/>
      <c r="BJ100" s="18"/>
      <c r="BK100" s="20"/>
      <c r="BL100" s="35"/>
      <c r="BM100" s="20"/>
      <c r="BN100" s="20"/>
      <c r="BO100" s="20"/>
      <c r="BP100" s="20"/>
      <c r="BQ100" s="20"/>
      <c r="BR100" s="32"/>
      <c r="BS100" s="18"/>
      <c r="BT100" s="18"/>
      <c r="BU100" s="18"/>
      <c r="BV100" s="20"/>
      <c r="BW100" s="35"/>
      <c r="BX100" s="20"/>
      <c r="BY100" s="20"/>
      <c r="BZ100" s="20"/>
      <c r="CA100" s="20"/>
      <c r="CB100" s="20"/>
    </row>
    <row r="101" spans="1:80" ht="18.75" customHeight="1">
      <c r="A101" s="172" t="s">
        <v>536</v>
      </c>
      <c r="B101" s="150"/>
      <c r="C101" s="150"/>
      <c r="D101" s="104" t="s">
        <v>497</v>
      </c>
      <c r="E101" s="103" t="s">
        <v>473</v>
      </c>
      <c r="F101" s="103" t="s">
        <v>474</v>
      </c>
      <c r="G101" s="103" t="s">
        <v>475</v>
      </c>
      <c r="H101" s="103" t="s">
        <v>96</v>
      </c>
      <c r="I101" s="103"/>
      <c r="J101" s="104" t="s">
        <v>97</v>
      </c>
      <c r="K101" s="105">
        <v>30</v>
      </c>
      <c r="L101" s="105">
        <v>610000000</v>
      </c>
      <c r="M101" s="105" t="s">
        <v>476</v>
      </c>
      <c r="N101" s="105" t="s">
        <v>304</v>
      </c>
      <c r="O101" s="105" t="s">
        <v>98</v>
      </c>
      <c r="P101" s="105">
        <v>610000000</v>
      </c>
      <c r="Q101" s="105" t="s">
        <v>476</v>
      </c>
      <c r="R101" s="104" t="s">
        <v>99</v>
      </c>
      <c r="S101" s="104"/>
      <c r="T101" s="104"/>
      <c r="U101" s="104" t="s">
        <v>100</v>
      </c>
      <c r="V101" s="104"/>
      <c r="W101" s="104"/>
      <c r="X101" s="106">
        <v>0</v>
      </c>
      <c r="Y101" s="106">
        <v>100</v>
      </c>
      <c r="Z101" s="106">
        <v>0</v>
      </c>
      <c r="AA101" s="104" t="s">
        <v>477</v>
      </c>
      <c r="AB101" s="104" t="s">
        <v>101</v>
      </c>
      <c r="AC101" s="107">
        <v>3</v>
      </c>
      <c r="AD101" s="108">
        <v>2903.33</v>
      </c>
      <c r="AE101" s="109">
        <v>8709.99</v>
      </c>
      <c r="AF101" s="109">
        <v>9755.1887999999999</v>
      </c>
      <c r="AG101" s="103"/>
      <c r="AH101" s="110">
        <v>0</v>
      </c>
      <c r="AI101" s="111">
        <v>0</v>
      </c>
      <c r="AJ101" s="104" t="s">
        <v>478</v>
      </c>
      <c r="AK101" s="104"/>
      <c r="AL101" s="104"/>
      <c r="AM101" s="104" t="s">
        <v>479</v>
      </c>
      <c r="AN101" s="104" t="s">
        <v>498</v>
      </c>
      <c r="AO101" s="104" t="s">
        <v>499</v>
      </c>
      <c r="AP101" s="104" t="s">
        <v>482</v>
      </c>
      <c r="AQ101" s="103" t="s">
        <v>500</v>
      </c>
      <c r="AR101" s="103" t="s">
        <v>500</v>
      </c>
      <c r="AS101" s="103"/>
      <c r="AT101" s="103"/>
      <c r="AU101" s="173"/>
      <c r="AV101" s="155"/>
      <c r="AW101" s="18"/>
      <c r="AX101" s="18"/>
      <c r="AY101" s="18"/>
      <c r="AZ101" s="20"/>
      <c r="BA101" s="35"/>
      <c r="BB101" s="20"/>
      <c r="BC101" s="20"/>
      <c r="BD101" s="20"/>
      <c r="BE101" s="20"/>
      <c r="BF101" s="20"/>
      <c r="BG101" s="32"/>
      <c r="BH101" s="18"/>
      <c r="BI101" s="18"/>
      <c r="BJ101" s="18"/>
      <c r="BK101" s="20"/>
      <c r="BL101" s="35"/>
      <c r="BM101" s="20"/>
      <c r="BN101" s="20"/>
      <c r="BO101" s="20"/>
      <c r="BP101" s="20"/>
      <c r="BQ101" s="20"/>
      <c r="BR101" s="32"/>
      <c r="BS101" s="18"/>
      <c r="BT101" s="18"/>
      <c r="BU101" s="18"/>
      <c r="BV101" s="20"/>
      <c r="BW101" s="35"/>
      <c r="BX101" s="20"/>
      <c r="BY101" s="20"/>
      <c r="BZ101" s="20"/>
      <c r="CA101" s="20"/>
      <c r="CB101" s="20"/>
    </row>
    <row r="102" spans="1:80" ht="18.75" customHeight="1">
      <c r="A102" s="172" t="s">
        <v>536</v>
      </c>
      <c r="B102" s="150"/>
      <c r="C102" s="150"/>
      <c r="D102" s="104" t="s">
        <v>501</v>
      </c>
      <c r="E102" s="103" t="s">
        <v>473</v>
      </c>
      <c r="F102" s="103" t="s">
        <v>474</v>
      </c>
      <c r="G102" s="103" t="s">
        <v>475</v>
      </c>
      <c r="H102" s="103" t="s">
        <v>96</v>
      </c>
      <c r="I102" s="103"/>
      <c r="J102" s="104" t="s">
        <v>97</v>
      </c>
      <c r="K102" s="105">
        <v>30</v>
      </c>
      <c r="L102" s="105">
        <v>610000000</v>
      </c>
      <c r="M102" s="105" t="s">
        <v>476</v>
      </c>
      <c r="N102" s="105" t="s">
        <v>304</v>
      </c>
      <c r="O102" s="105" t="s">
        <v>98</v>
      </c>
      <c r="P102" s="105">
        <v>610000000</v>
      </c>
      <c r="Q102" s="105" t="s">
        <v>476</v>
      </c>
      <c r="R102" s="104" t="s">
        <v>99</v>
      </c>
      <c r="S102" s="104"/>
      <c r="T102" s="104"/>
      <c r="U102" s="104" t="s">
        <v>100</v>
      </c>
      <c r="V102" s="104"/>
      <c r="W102" s="104"/>
      <c r="X102" s="106">
        <v>0</v>
      </c>
      <c r="Y102" s="106">
        <v>100</v>
      </c>
      <c r="Z102" s="106">
        <v>0</v>
      </c>
      <c r="AA102" s="104" t="s">
        <v>477</v>
      </c>
      <c r="AB102" s="104" t="s">
        <v>101</v>
      </c>
      <c r="AC102" s="107">
        <v>3</v>
      </c>
      <c r="AD102" s="108">
        <v>2903.33</v>
      </c>
      <c r="AE102" s="109">
        <v>8709.99</v>
      </c>
      <c r="AF102" s="109">
        <v>9755.1887999999999</v>
      </c>
      <c r="AG102" s="103"/>
      <c r="AH102" s="110">
        <v>0</v>
      </c>
      <c r="AI102" s="111">
        <v>0</v>
      </c>
      <c r="AJ102" s="104" t="s">
        <v>478</v>
      </c>
      <c r="AK102" s="104"/>
      <c r="AL102" s="104"/>
      <c r="AM102" s="104" t="s">
        <v>479</v>
      </c>
      <c r="AN102" s="104" t="s">
        <v>502</v>
      </c>
      <c r="AO102" s="104" t="s">
        <v>503</v>
      </c>
      <c r="AP102" s="104" t="s">
        <v>482</v>
      </c>
      <c r="AQ102" s="103" t="s">
        <v>504</v>
      </c>
      <c r="AR102" s="103" t="s">
        <v>504</v>
      </c>
      <c r="AS102" s="103"/>
      <c r="AT102" s="103"/>
      <c r="AU102" s="173"/>
      <c r="AV102" s="155"/>
      <c r="AW102" s="18"/>
      <c r="AX102" s="18"/>
      <c r="AY102" s="18"/>
      <c r="AZ102" s="20"/>
      <c r="BA102" s="35"/>
      <c r="BB102" s="20"/>
      <c r="BC102" s="20"/>
      <c r="BD102" s="20"/>
      <c r="BE102" s="20"/>
      <c r="BF102" s="20"/>
      <c r="BG102" s="32"/>
      <c r="BH102" s="18"/>
      <c r="BI102" s="18"/>
      <c r="BJ102" s="18"/>
      <c r="BK102" s="20"/>
      <c r="BL102" s="35"/>
      <c r="BM102" s="20"/>
      <c r="BN102" s="20"/>
      <c r="BO102" s="20"/>
      <c r="BP102" s="20"/>
      <c r="BQ102" s="20"/>
      <c r="BR102" s="32"/>
      <c r="BS102" s="18"/>
      <c r="BT102" s="18"/>
      <c r="BU102" s="18"/>
      <c r="BV102" s="20"/>
      <c r="BW102" s="35"/>
      <c r="BX102" s="20"/>
      <c r="BY102" s="20"/>
      <c r="BZ102" s="20"/>
      <c r="CA102" s="20"/>
      <c r="CB102" s="20"/>
    </row>
    <row r="103" spans="1:80" ht="18.75" customHeight="1">
      <c r="A103" s="172" t="s">
        <v>536</v>
      </c>
      <c r="B103" s="150"/>
      <c r="C103" s="150"/>
      <c r="D103" s="104" t="s">
        <v>505</v>
      </c>
      <c r="E103" s="103" t="s">
        <v>506</v>
      </c>
      <c r="F103" s="103" t="s">
        <v>507</v>
      </c>
      <c r="G103" s="103" t="s">
        <v>508</v>
      </c>
      <c r="H103" s="103" t="s">
        <v>96</v>
      </c>
      <c r="I103" s="103"/>
      <c r="J103" s="104" t="s">
        <v>97</v>
      </c>
      <c r="K103" s="105">
        <v>30</v>
      </c>
      <c r="L103" s="105" t="s">
        <v>509</v>
      </c>
      <c r="M103" s="105" t="s">
        <v>476</v>
      </c>
      <c r="N103" s="105" t="s">
        <v>304</v>
      </c>
      <c r="O103" s="105" t="s">
        <v>98</v>
      </c>
      <c r="P103" s="105" t="s">
        <v>509</v>
      </c>
      <c r="Q103" s="105" t="s">
        <v>476</v>
      </c>
      <c r="R103" s="104" t="s">
        <v>99</v>
      </c>
      <c r="S103" s="104"/>
      <c r="T103" s="104"/>
      <c r="U103" s="104" t="s">
        <v>100</v>
      </c>
      <c r="V103" s="104"/>
      <c r="W103" s="104"/>
      <c r="X103" s="106">
        <v>0</v>
      </c>
      <c r="Y103" s="106">
        <v>100</v>
      </c>
      <c r="Z103" s="106">
        <v>0</v>
      </c>
      <c r="AA103" s="104" t="s">
        <v>477</v>
      </c>
      <c r="AB103" s="104" t="s">
        <v>101</v>
      </c>
      <c r="AC103" s="107">
        <v>1200</v>
      </c>
      <c r="AD103" s="108">
        <v>17.87</v>
      </c>
      <c r="AE103" s="109">
        <v>21444</v>
      </c>
      <c r="AF103" s="109">
        <v>24017.280000000002</v>
      </c>
      <c r="AG103" s="103"/>
      <c r="AH103" s="110">
        <v>0</v>
      </c>
      <c r="AI103" s="111">
        <v>0</v>
      </c>
      <c r="AJ103" s="104" t="s">
        <v>478</v>
      </c>
      <c r="AK103" s="104"/>
      <c r="AL103" s="104"/>
      <c r="AM103" s="104" t="s">
        <v>479</v>
      </c>
      <c r="AN103" s="104" t="s">
        <v>510</v>
      </c>
      <c r="AO103" s="104" t="s">
        <v>511</v>
      </c>
      <c r="AP103" s="104" t="s">
        <v>482</v>
      </c>
      <c r="AQ103" s="103" t="s">
        <v>512</v>
      </c>
      <c r="AR103" s="103" t="s">
        <v>512</v>
      </c>
      <c r="AS103" s="103"/>
      <c r="AT103" s="103"/>
      <c r="AU103" s="173"/>
      <c r="AV103" s="155"/>
      <c r="AW103" s="18"/>
      <c r="AX103" s="18"/>
      <c r="AY103" s="18"/>
      <c r="AZ103" s="20"/>
      <c r="BA103" s="35"/>
      <c r="BB103" s="20"/>
      <c r="BC103" s="20"/>
      <c r="BD103" s="20"/>
      <c r="BE103" s="20"/>
      <c r="BF103" s="20"/>
      <c r="BG103" s="32"/>
      <c r="BH103" s="18"/>
      <c r="BI103" s="18"/>
      <c r="BJ103" s="18"/>
      <c r="BK103" s="20"/>
      <c r="BL103" s="35"/>
      <c r="BM103" s="20"/>
      <c r="BN103" s="20"/>
      <c r="BO103" s="20"/>
      <c r="BP103" s="20"/>
      <c r="BQ103" s="20"/>
      <c r="BR103" s="32"/>
      <c r="BS103" s="18"/>
      <c r="BT103" s="18"/>
      <c r="BU103" s="18"/>
      <c r="BV103" s="20"/>
      <c r="BW103" s="35"/>
      <c r="BX103" s="20"/>
      <c r="BY103" s="20"/>
      <c r="BZ103" s="20"/>
      <c r="CA103" s="20"/>
      <c r="CB103" s="20"/>
    </row>
    <row r="104" spans="1:80" ht="18.75" customHeight="1">
      <c r="A104" s="172" t="s">
        <v>536</v>
      </c>
      <c r="B104" s="150"/>
      <c r="C104" s="150"/>
      <c r="D104" s="112" t="s">
        <v>513</v>
      </c>
      <c r="E104" s="113" t="s">
        <v>514</v>
      </c>
      <c r="F104" s="103" t="s">
        <v>515</v>
      </c>
      <c r="G104" s="103" t="s">
        <v>516</v>
      </c>
      <c r="H104" s="103" t="s">
        <v>96</v>
      </c>
      <c r="I104" s="103"/>
      <c r="J104" s="114" t="s">
        <v>97</v>
      </c>
      <c r="K104" s="115">
        <v>30</v>
      </c>
      <c r="L104" s="104" t="s">
        <v>509</v>
      </c>
      <c r="M104" s="104" t="s">
        <v>476</v>
      </c>
      <c r="N104" s="104" t="s">
        <v>304</v>
      </c>
      <c r="O104" s="104" t="s">
        <v>98</v>
      </c>
      <c r="P104" s="105">
        <v>610000000</v>
      </c>
      <c r="Q104" s="103" t="s">
        <v>476</v>
      </c>
      <c r="R104" s="104" t="s">
        <v>99</v>
      </c>
      <c r="S104" s="104"/>
      <c r="T104" s="104"/>
      <c r="U104" s="104" t="s">
        <v>100</v>
      </c>
      <c r="V104" s="104"/>
      <c r="W104" s="104"/>
      <c r="X104" s="106">
        <v>0</v>
      </c>
      <c r="Y104" s="106">
        <v>100</v>
      </c>
      <c r="Z104" s="106">
        <v>0</v>
      </c>
      <c r="AA104" s="104" t="s">
        <v>517</v>
      </c>
      <c r="AB104" s="104" t="s">
        <v>101</v>
      </c>
      <c r="AC104" s="107">
        <v>10</v>
      </c>
      <c r="AD104" s="116">
        <v>35000</v>
      </c>
      <c r="AE104" s="109">
        <v>350000</v>
      </c>
      <c r="AF104" s="109">
        <v>392000.00000000006</v>
      </c>
      <c r="AG104" s="117"/>
      <c r="AH104" s="110">
        <v>0</v>
      </c>
      <c r="AI104" s="111">
        <v>0</v>
      </c>
      <c r="AJ104" s="104" t="s">
        <v>478</v>
      </c>
      <c r="AK104" s="104"/>
      <c r="AL104" s="104"/>
      <c r="AM104" s="114" t="s">
        <v>479</v>
      </c>
      <c r="AN104" s="114" t="s">
        <v>518</v>
      </c>
      <c r="AO104" s="114" t="s">
        <v>518</v>
      </c>
      <c r="AP104" s="114"/>
      <c r="AQ104" s="111"/>
      <c r="AR104" s="114"/>
      <c r="AS104" s="104"/>
      <c r="AT104" s="104"/>
      <c r="AU104" s="174"/>
      <c r="AV104" s="155"/>
      <c r="AW104" s="18"/>
      <c r="AX104" s="18"/>
      <c r="AY104" s="18"/>
      <c r="AZ104" s="20"/>
      <c r="BA104" s="35"/>
      <c r="BB104" s="20"/>
      <c r="BC104" s="20"/>
      <c r="BD104" s="20"/>
      <c r="BE104" s="20"/>
      <c r="BF104" s="20"/>
      <c r="BG104" s="32"/>
      <c r="BH104" s="18"/>
      <c r="BI104" s="18"/>
      <c r="BJ104" s="18"/>
      <c r="BK104" s="20"/>
      <c r="BL104" s="35"/>
      <c r="BM104" s="20"/>
      <c r="BN104" s="20"/>
      <c r="BO104" s="20"/>
      <c r="BP104" s="20"/>
      <c r="BQ104" s="20"/>
      <c r="BR104" s="32"/>
      <c r="BS104" s="18"/>
      <c r="BT104" s="18"/>
      <c r="BU104" s="18"/>
      <c r="BV104" s="20"/>
      <c r="BW104" s="35"/>
      <c r="BX104" s="20"/>
      <c r="BY104" s="20"/>
      <c r="BZ104" s="20"/>
      <c r="CA104" s="20"/>
      <c r="CB104" s="20"/>
    </row>
    <row r="105" spans="1:80" ht="18.75" customHeight="1">
      <c r="A105" s="172" t="s">
        <v>536</v>
      </c>
      <c r="B105" s="150"/>
      <c r="C105" s="150"/>
      <c r="D105" s="112" t="s">
        <v>407</v>
      </c>
      <c r="E105" s="113" t="s">
        <v>519</v>
      </c>
      <c r="F105" s="103" t="s">
        <v>520</v>
      </c>
      <c r="G105" s="103" t="s">
        <v>521</v>
      </c>
      <c r="H105" s="103" t="s">
        <v>96</v>
      </c>
      <c r="I105" s="103"/>
      <c r="J105" s="114" t="s">
        <v>97</v>
      </c>
      <c r="K105" s="115">
        <v>30</v>
      </c>
      <c r="L105" s="104" t="s">
        <v>509</v>
      </c>
      <c r="M105" s="104" t="s">
        <v>476</v>
      </c>
      <c r="N105" s="104" t="s">
        <v>304</v>
      </c>
      <c r="O105" s="104" t="s">
        <v>98</v>
      </c>
      <c r="P105" s="105" t="s">
        <v>509</v>
      </c>
      <c r="Q105" s="103" t="s">
        <v>476</v>
      </c>
      <c r="R105" s="104" t="s">
        <v>99</v>
      </c>
      <c r="S105" s="104"/>
      <c r="T105" s="104"/>
      <c r="U105" s="104" t="s">
        <v>100</v>
      </c>
      <c r="V105" s="104"/>
      <c r="W105" s="104"/>
      <c r="X105" s="106">
        <v>0</v>
      </c>
      <c r="Y105" s="106">
        <v>100</v>
      </c>
      <c r="Z105" s="106">
        <v>0</v>
      </c>
      <c r="AA105" s="104" t="s">
        <v>517</v>
      </c>
      <c r="AB105" s="104" t="s">
        <v>101</v>
      </c>
      <c r="AC105" s="107">
        <v>2</v>
      </c>
      <c r="AD105" s="116">
        <v>67906.45</v>
      </c>
      <c r="AE105" s="109">
        <v>135812.9</v>
      </c>
      <c r="AF105" s="109">
        <v>152110.448</v>
      </c>
      <c r="AG105" s="117"/>
      <c r="AH105" s="110">
        <v>0</v>
      </c>
      <c r="AI105" s="111">
        <v>0</v>
      </c>
      <c r="AJ105" s="104" t="s">
        <v>478</v>
      </c>
      <c r="AK105" s="104"/>
      <c r="AL105" s="104"/>
      <c r="AM105" s="114" t="s">
        <v>479</v>
      </c>
      <c r="AN105" s="114" t="s">
        <v>522</v>
      </c>
      <c r="AO105" s="114" t="s">
        <v>523</v>
      </c>
      <c r="AP105" s="114"/>
      <c r="AQ105" s="111"/>
      <c r="AR105" s="114"/>
      <c r="AS105" s="104"/>
      <c r="AT105" s="104"/>
      <c r="AU105" s="174"/>
      <c r="AV105" s="155"/>
      <c r="AW105" s="18"/>
      <c r="AX105" s="18"/>
      <c r="AY105" s="18"/>
      <c r="AZ105" s="20"/>
      <c r="BA105" s="35"/>
      <c r="BB105" s="20"/>
      <c r="BC105" s="20"/>
      <c r="BD105" s="20"/>
      <c r="BE105" s="20"/>
      <c r="BF105" s="20"/>
      <c r="BG105" s="32"/>
      <c r="BH105" s="18"/>
      <c r="BI105" s="18"/>
      <c r="BJ105" s="18"/>
      <c r="BK105" s="20"/>
      <c r="BL105" s="35"/>
      <c r="BM105" s="20"/>
      <c r="BN105" s="20"/>
      <c r="BO105" s="20"/>
      <c r="BP105" s="20"/>
      <c r="BQ105" s="20"/>
      <c r="BR105" s="32"/>
      <c r="BS105" s="18"/>
      <c r="BT105" s="18"/>
      <c r="BU105" s="18"/>
      <c r="BV105" s="20"/>
      <c r="BW105" s="35"/>
      <c r="BX105" s="20"/>
      <c r="BY105" s="20"/>
      <c r="BZ105" s="20"/>
      <c r="CA105" s="20"/>
      <c r="CB105" s="20"/>
    </row>
    <row r="106" spans="1:80" ht="18.75" customHeight="1">
      <c r="A106" s="175" t="s">
        <v>537</v>
      </c>
      <c r="B106" s="80"/>
      <c r="C106" s="80"/>
      <c r="D106" s="151" t="s">
        <v>524</v>
      </c>
      <c r="E106" s="151" t="s">
        <v>395</v>
      </c>
      <c r="F106" s="151" t="s">
        <v>525</v>
      </c>
      <c r="G106" s="151" t="s">
        <v>526</v>
      </c>
      <c r="H106" s="151" t="s">
        <v>397</v>
      </c>
      <c r="I106" s="80"/>
      <c r="J106" s="80" t="s">
        <v>97</v>
      </c>
      <c r="K106" s="151" t="s">
        <v>328</v>
      </c>
      <c r="L106" s="119">
        <v>710000000</v>
      </c>
      <c r="M106" s="80" t="s">
        <v>527</v>
      </c>
      <c r="N106" s="80" t="s">
        <v>304</v>
      </c>
      <c r="O106" s="80" t="s">
        <v>98</v>
      </c>
      <c r="P106" s="119">
        <v>790000000</v>
      </c>
      <c r="Q106" s="80" t="s">
        <v>528</v>
      </c>
      <c r="R106" s="80" t="s">
        <v>99</v>
      </c>
      <c r="S106" s="80"/>
      <c r="T106" s="80"/>
      <c r="U106" s="80" t="s">
        <v>100</v>
      </c>
      <c r="V106" s="80"/>
      <c r="W106" s="80"/>
      <c r="X106" s="118">
        <v>0</v>
      </c>
      <c r="Y106" s="118">
        <v>100</v>
      </c>
      <c r="Z106" s="118">
        <v>0</v>
      </c>
      <c r="AA106" s="120" t="s">
        <v>212</v>
      </c>
      <c r="AB106" s="80" t="s">
        <v>101</v>
      </c>
      <c r="AC106" s="121">
        <v>1067</v>
      </c>
      <c r="AD106" s="122">
        <v>320</v>
      </c>
      <c r="AE106" s="152">
        <v>341440</v>
      </c>
      <c r="AF106" s="152">
        <v>382412.79999999999</v>
      </c>
      <c r="AG106" s="79"/>
      <c r="AH106" s="123">
        <v>0</v>
      </c>
      <c r="AI106" s="123">
        <v>0</v>
      </c>
      <c r="AJ106" s="80" t="s">
        <v>529</v>
      </c>
      <c r="AK106" s="80"/>
      <c r="AL106" s="80"/>
      <c r="AM106" s="78" t="s">
        <v>217</v>
      </c>
      <c r="AN106" s="118" t="s">
        <v>530</v>
      </c>
      <c r="AO106" s="120" t="s">
        <v>531</v>
      </c>
      <c r="AP106" s="28"/>
      <c r="AQ106" s="29"/>
      <c r="AR106" s="28"/>
      <c r="AS106" s="28"/>
      <c r="AT106" s="28"/>
      <c r="AU106" s="31"/>
      <c r="AV106" s="71"/>
      <c r="AW106" s="17"/>
      <c r="AX106" s="17"/>
      <c r="AY106" s="17"/>
      <c r="AZ106" s="28"/>
      <c r="BA106" s="29"/>
      <c r="BB106" s="28"/>
      <c r="BC106" s="28"/>
      <c r="BD106" s="28"/>
      <c r="BE106" s="28"/>
      <c r="BF106" s="28"/>
      <c r="BG106" s="27"/>
      <c r="BH106" s="17"/>
      <c r="BI106" s="17"/>
      <c r="BJ106" s="17"/>
      <c r="BK106" s="28"/>
      <c r="BL106" s="29"/>
      <c r="BM106" s="28"/>
      <c r="BN106" s="28"/>
      <c r="BO106" s="28"/>
      <c r="BP106" s="28"/>
      <c r="BQ106" s="28"/>
      <c r="BR106" s="27"/>
      <c r="BS106" s="17"/>
      <c r="BT106" s="17"/>
      <c r="BU106" s="17"/>
      <c r="BV106" s="28"/>
      <c r="BW106" s="29"/>
      <c r="BX106" s="28"/>
      <c r="BY106" s="28"/>
      <c r="BZ106" s="28"/>
      <c r="CA106" s="28"/>
      <c r="CB106" s="28"/>
    </row>
    <row r="107" spans="1:80" ht="18.75" customHeight="1" thickBot="1">
      <c r="A107" s="176" t="s">
        <v>537</v>
      </c>
      <c r="B107" s="177"/>
      <c r="C107" s="177"/>
      <c r="D107" s="178" t="s">
        <v>532</v>
      </c>
      <c r="E107" s="178" t="s">
        <v>395</v>
      </c>
      <c r="F107" s="178" t="s">
        <v>525</v>
      </c>
      <c r="G107" s="178" t="s">
        <v>533</v>
      </c>
      <c r="H107" s="178" t="s">
        <v>397</v>
      </c>
      <c r="I107" s="177"/>
      <c r="J107" s="177" t="s">
        <v>97</v>
      </c>
      <c r="K107" s="178" t="s">
        <v>328</v>
      </c>
      <c r="L107" s="179">
        <v>710000000</v>
      </c>
      <c r="M107" s="177" t="s">
        <v>527</v>
      </c>
      <c r="N107" s="177" t="s">
        <v>100</v>
      </c>
      <c r="O107" s="177" t="s">
        <v>98</v>
      </c>
      <c r="P107" s="179">
        <v>790000000</v>
      </c>
      <c r="Q107" s="177" t="s">
        <v>528</v>
      </c>
      <c r="R107" s="177" t="s">
        <v>99</v>
      </c>
      <c r="S107" s="177"/>
      <c r="T107" s="177"/>
      <c r="U107" s="177" t="s">
        <v>100</v>
      </c>
      <c r="V107" s="177"/>
      <c r="W107" s="177"/>
      <c r="X107" s="180">
        <v>0</v>
      </c>
      <c r="Y107" s="180">
        <v>100</v>
      </c>
      <c r="Z107" s="180">
        <v>0</v>
      </c>
      <c r="AA107" s="181" t="s">
        <v>212</v>
      </c>
      <c r="AB107" s="177" t="s">
        <v>101</v>
      </c>
      <c r="AC107" s="182">
        <v>320</v>
      </c>
      <c r="AD107" s="183">
        <v>575</v>
      </c>
      <c r="AE107" s="184">
        <v>184000</v>
      </c>
      <c r="AF107" s="184">
        <v>206080</v>
      </c>
      <c r="AG107" s="185"/>
      <c r="AH107" s="186">
        <v>0</v>
      </c>
      <c r="AI107" s="186">
        <v>0</v>
      </c>
      <c r="AJ107" s="177" t="s">
        <v>529</v>
      </c>
      <c r="AK107" s="177"/>
      <c r="AL107" s="177"/>
      <c r="AM107" s="187" t="s">
        <v>217</v>
      </c>
      <c r="AN107" s="180" t="s">
        <v>534</v>
      </c>
      <c r="AO107" s="181" t="s">
        <v>535</v>
      </c>
      <c r="AP107" s="188"/>
      <c r="AQ107" s="188"/>
      <c r="AR107" s="188"/>
      <c r="AS107" s="188"/>
      <c r="AT107" s="188"/>
      <c r="AU107" s="189"/>
      <c r="AV107" s="71"/>
      <c r="AW107" s="17"/>
      <c r="AX107" s="17"/>
      <c r="AY107" s="17"/>
      <c r="AZ107" s="28"/>
      <c r="BA107" s="29"/>
      <c r="BB107" s="28"/>
      <c r="BC107" s="28"/>
      <c r="BD107" s="28"/>
      <c r="BE107" s="28"/>
      <c r="BF107" s="28"/>
      <c r="BG107" s="27"/>
      <c r="BH107" s="17"/>
      <c r="BI107" s="17"/>
      <c r="BJ107" s="17"/>
      <c r="BK107" s="28"/>
      <c r="BL107" s="29"/>
      <c r="BM107" s="28"/>
      <c r="BN107" s="28"/>
      <c r="BO107" s="28"/>
      <c r="BP107" s="28"/>
      <c r="BQ107" s="28"/>
      <c r="BR107" s="27"/>
      <c r="BS107" s="17"/>
      <c r="BT107" s="17"/>
      <c r="BU107" s="17"/>
      <c r="BV107" s="28"/>
      <c r="BW107" s="29"/>
      <c r="BX107" s="28"/>
      <c r="BY107" s="28"/>
      <c r="BZ107" s="28"/>
      <c r="CA107" s="28"/>
      <c r="CB107" s="28"/>
    </row>
  </sheetData>
  <autoFilter ref="A8:CB107"/>
  <mergeCells count="57">
    <mergeCell ref="BW5:CB5"/>
    <mergeCell ref="BW6:BY6"/>
    <mergeCell ref="BZ6:CB6"/>
    <mergeCell ref="BE5:BM5"/>
    <mergeCell ref="BE6:BG6"/>
    <mergeCell ref="BH6:BJ6"/>
    <mergeCell ref="BK6:BM6"/>
    <mergeCell ref="BN5:BV5"/>
    <mergeCell ref="BN6:BP6"/>
    <mergeCell ref="BQ6:BS6"/>
    <mergeCell ref="BT6:BV6"/>
    <mergeCell ref="AV5:BD5"/>
    <mergeCell ref="AV6:AX6"/>
    <mergeCell ref="AY6:BA6"/>
    <mergeCell ref="BB6:BD6"/>
    <mergeCell ref="AK5:AL5"/>
    <mergeCell ref="AM5:AU5"/>
    <mergeCell ref="AK6:AK7"/>
    <mergeCell ref="AL6:AL7"/>
    <mergeCell ref="AM6:AO6"/>
    <mergeCell ref="AP6:AR6"/>
    <mergeCell ref="AS6:AU6"/>
    <mergeCell ref="S5:W5"/>
    <mergeCell ref="AF6:AF7"/>
    <mergeCell ref="AG6:AG7"/>
    <mergeCell ref="AH6:AH7"/>
    <mergeCell ref="X5:Z6"/>
    <mergeCell ref="AA5:AA7"/>
    <mergeCell ref="AB5:AB7"/>
    <mergeCell ref="AC5:AF5"/>
    <mergeCell ref="AG5:AI5"/>
    <mergeCell ref="S6:T6"/>
    <mergeCell ref="V6:W6"/>
    <mergeCell ref="AC6:AC7"/>
    <mergeCell ref="AD6:AD7"/>
    <mergeCell ref="AE6:AE7"/>
    <mergeCell ref="N5:N7"/>
    <mergeCell ref="O5:O7"/>
    <mergeCell ref="P5:P7"/>
    <mergeCell ref="Q5:Q7"/>
    <mergeCell ref="R5:R7"/>
    <mergeCell ref="M5:M7"/>
    <mergeCell ref="D2:AJ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J5:AJ7"/>
    <mergeCell ref="AI6:AI7"/>
  </mergeCells>
  <dataValidations count="14">
    <dataValidation type="custom" allowBlank="1" showInputMessage="1" showErrorMessage="1" sqref="AE49:AE78 AE9:AE46 AE88:AE107">
      <formula1>AC9*AD9</formula1>
    </dataValidation>
    <dataValidation type="list" allowBlank="1" showInputMessage="1" sqref="AS11 AN59 AN53 AM104:AM107 AS88:AS96 AP88:AP96 AM103:AN103 AM97 AM99:AM101 AP104:AP107 AS104:AS107 AS22:AS69 AM18:AM78 AP22:AP78 AS77:AS78 AM9:AM15 AS9 AP9:AP20">
      <formula1>атр</formula1>
    </dataValidation>
    <dataValidation type="whole" allowBlank="1" showInputMessage="1" showErrorMessage="1" sqref="K106:K107 O103:Q103 X104:Z107 X77:X96 Y88:Y96 Z77:Z96 Y77:Y78 K88:K96 K103:M103 X97:Z102 X11:Z73 X75:Z75 K63:K78 K9:K61">
      <formula1>0</formula1>
      <formula2>100</formula2>
    </dataValidation>
    <dataValidation type="list" allowBlank="1" showInputMessage="1" showErrorMessage="1" sqref="AA104:AA107 AA88:AA92 AA97:AA102 AA62:AA78 AA9:AA35">
      <formula1>ЕИ</formula1>
    </dataValidation>
    <dataValidation type="list" allowBlank="1" showInputMessage="1" showErrorMessage="1" sqref="N62 J103:J107 J84:J96 J9:J82">
      <formula1>Приоритет_закупок</formula1>
    </dataValidation>
    <dataValidation type="list" allowBlank="1" showInputMessage="1" showErrorMessage="1" sqref="T104:T107 T9:T102">
      <formula1>Тип_дней</formula1>
    </dataValidation>
    <dataValidation type="list" allowBlank="1" showInputMessage="1" showErrorMessage="1" sqref="R9:R107">
      <formula1>Инкотермс</formula1>
    </dataValidation>
    <dataValidation type="textLength" operator="equal" allowBlank="1" showInputMessage="1" showErrorMessage="1" error="Код КАТО должен содержать 9 символов" sqref="L49:L61 P49:P61 L77:L96 P104:P105 N63:N76 P63:P96 L9:L10 P9:P10">
      <formula1>9</formula1>
    </dataValidation>
    <dataValidation type="textLength" operator="equal" allowBlank="1" showInputMessage="1" showErrorMessage="1" error="БИН должен содержать 12 символов" sqref="AJ9:AJ107">
      <formula1>12</formula1>
    </dataValidation>
    <dataValidation type="list" allowBlank="1" showInputMessage="1" showErrorMessage="1" sqref="AB104:AB107 AA103:AB103 AB9:AB102">
      <formula1>НДС</formula1>
    </dataValidation>
    <dataValidation type="list" allowBlank="1" showInputMessage="1" showErrorMessage="1" sqref="H97:H105">
      <formula1>Способ_закупок</formula1>
    </dataValidation>
    <dataValidation type="list" allowBlank="1" showInputMessage="1" showErrorMessage="1" sqref="I103">
      <formula1>основания150</formula1>
    </dataValidation>
    <dataValidation type="list" allowBlank="1" showInputMessage="1" showErrorMessage="1" sqref="I104:I105">
      <formula1>осн</formula1>
    </dataValidation>
    <dataValidation type="list" allowBlank="1" showInputMessage="1" showErrorMessage="1" sqref="D62 B97:B107 B62:B76 B9:B20">
      <formula1>типы_действий</formula1>
    </dataValidation>
  </dataValidations>
  <hyperlinks>
    <hyperlink ref="E103" r:id="rId1" display="https://enstru.kz/code_new.jsp?&amp;t=%D0%A8%D1%83%D1%80%D1%83%D0%BF%20%D1%81%20%D0%BF%D0%BB%D0%BE%D1%81%D0%BA%D0%BE%D0%B9%20%D0%B3%D0%BE%D0%BB%D0%BE%D0%B2%D0%BA%D0%BE%D0%B9%20%D1%81%D1%82%D0%B0%D0%BB%D1%8C%D0%BD%D0%BE%D0%B9%20%D0%B4%D0%B8%D0%B0%D0%BC%D0%B5%D1%82%D1%80&amp;s=common&amp;p=10&amp;n=0&amp;S=259411%2E900&amp;N=%D0%A8%D1%83%D1%80%D1%83%D0%BF%20%D1%81%20%D0%BF%D0%BB%D0%BE%D1%81%D0%BA%D0%BE%D0%B9%20%D0%B3%D0%BE%D0%BB%D0%BE%D0%B2%D0%BA%D0%BE%D0%B9&amp;fc=1&amp;fg=1&amp;new=259411.900.000048"/>
    <hyperlink ref="E104" r:id="rId2" display="http://enstru.kz/code_new.jsp?&amp;t=%D0%B0%D1%80%D1%82%D0%B5%D0%B7%D0%B8%D0%B0%D0%BD%D1%81%D0%BA%D0%B8%D0%B9&amp;s=common&amp;p=10&amp;n=0&amp;S=281314%2E100,281314%2E900&amp;N=%D0%9D%D0%B0%D1%81%D0%BE%D1%81&amp;fc=1&amp;fg=1&amp;new=281314.100.000000"/>
    <hyperlink ref="E105" r:id="rId3" display="http://enstru.kz/code_new.jsp?&amp;t=%D0%BA%D0%BE%D0%BD%D1%81%D0%BE%D0%BB%D1%8C%D0%BD%D1%8B%D0%B9&amp;s=common&amp;p=10&amp;n=0&amp;S=281314%2E130,281314%2E900&amp;N=%D0%9D%D0%B0%D1%81%D0%BE%D1%81&amp;fc=1&amp;fg=1&amp;new=281314.900.000061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Наметша Айгуль Сержанкызы</dc:creator>
  <cp:lastModifiedBy>Наметша Айгуль Сержанкызы</cp:lastModifiedBy>
  <dcterms:created xsi:type="dcterms:W3CDTF">2020-02-28T04:49:16Z</dcterms:created>
  <dcterms:modified xsi:type="dcterms:W3CDTF">2020-10-02T05:20:30Z</dcterms:modified>
</cp:coreProperties>
</file>