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лан закупок по ОП_2024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Способы_закупок_итог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<sst xmlns="http://schemas.openxmlformats.org/spreadsheetml/2006/main" count="683" uniqueCount="256">
  <si>
    <t>№</t>
  </si>
  <si>
    <t>Атрибут 1</t>
  </si>
  <si>
    <t>Атрибут 2</t>
  </si>
  <si>
    <t>Атрибут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</si>
  <si>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</si>
  <si>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</si>
  <si>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</si>
  <si>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</si>
  <si>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</si>
  <si>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</si>
  <si>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</si>
  <si>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</si>
  <si>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</si>
  <si>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</si>
  <si>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</si>
  <si>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</si>
  <si>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</si>
  <si>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</si>
  <si>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</si>
  <si>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</si>
  <si>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</si>
  <si>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</si>
  <si>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</si>
  <si>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</si>
  <si>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</si>
  <si>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</si>
  <si>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</si>
  <si>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</si>
  <si>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</si>
  <si>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</si>
  <si>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</si>
  <si>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</si>
  <si>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</si>
  <si>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</si>
  <si>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</si>
  <si>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</si>
  <si>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</si>
  <si>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</si>
  <si>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</si>
  <si>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</si>
  <si>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</si>
  <si>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</si>
  <si>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</si>
  <si>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</si>
  <si>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</si>
  <si>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</si>
  <si>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</si>
  <si>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</si>
  <si>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</si>
  <si>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</si>
  <si>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</si>
  <si>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добавить</t>
  </si>
  <si>
    <t>изменить</t>
  </si>
  <si>
    <t>исключить</t>
  </si>
  <si>
    <t>211 Материал</t>
  </si>
  <si>
    <t>262 Общие характеристики</t>
  </si>
  <si>
    <t>796 Штука</t>
  </si>
  <si>
    <t>KZ</t>
  </si>
  <si>
    <t>RU</t>
  </si>
  <si>
    <t>Справочник Инкотермс 2010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</si>
  <si>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</si>
  <si>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</si>
  <si>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</si>
  <si>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</si>
  <si>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</si>
  <si>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</si>
  <si>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</si>
  <si>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</si>
  <si>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</si>
  <si>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</si>
  <si>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</si>
  <si>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</si>
  <si>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</si>
  <si>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</si>
  <si>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</si>
  <si>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</si>
  <si>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</si>
  <si>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</si>
  <si>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</si>
  <si>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</si>
  <si>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</si>
  <si>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</si>
  <si>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</si>
  <si>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</si>
  <si>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</si>
  <si>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</si>
  <si>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</si>
  <si>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</si>
  <si>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</si>
  <si>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</si>
  <si>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НДС 8</t>
  </si>
  <si>
    <t>ДСП</t>
  </si>
  <si>
    <t>ДНТП</t>
  </si>
  <si>
    <t>ДБА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</si>
  <si>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</si>
  <si>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</si>
  <si>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</si>
  <si>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</si>
  <si>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</si>
  <si>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</si>
  <si>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</si>
  <si>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</si>
  <si>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</si>
  <si>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</si>
  <si>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</si>
  <si>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</si>
  <si>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</si>
  <si>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</si>
  <si>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</si>
  <si>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</si>
  <si>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</si>
  <si>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</si>
  <si>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</si>
  <si>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</si>
  <si>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1 У</t>
  </si>
  <si>
    <t>244412.300.000000</t>
  </si>
  <si>
    <t>уран</t>
  </si>
  <si>
    <t>172313.190.000000</t>
  </si>
  <si>
    <t>Грамота</t>
  </si>
  <si>
    <t>172312.700.000032</t>
  </si>
  <si>
    <t>Диплом</t>
  </si>
  <si>
    <t>259924.000.000008</t>
  </si>
  <si>
    <t>Кубок</t>
  </si>
  <si>
    <t>172313.190.000001</t>
  </si>
  <si>
    <t>172312.700.000003</t>
  </si>
  <si>
    <t>139411.300.000018</t>
  </si>
  <si>
    <t>Шпагат</t>
  </si>
  <si>
    <t>265151.700.000067</t>
  </si>
  <si>
    <t>Гигрометр</t>
  </si>
  <si>
    <t>522919.100.000000</t>
  </si>
  <si>
    <t>ОП</t>
  </si>
  <si>
    <t>73-1-4</t>
  </si>
  <si>
    <t>73-1-9</t>
  </si>
  <si>
    <t>73-1-2</t>
  </si>
  <si>
    <t>ТПФ</t>
  </si>
  <si>
    <t>710000000</t>
  </si>
  <si>
    <t>01.2024</t>
  </si>
  <si>
    <t>02.2024</t>
  </si>
  <si>
    <t>12.2023</t>
  </si>
  <si>
    <t>888888888</t>
  </si>
  <si>
    <t>12.2024</t>
  </si>
  <si>
    <t>03.2024</t>
  </si>
  <si>
    <t>166 Киллограмм</t>
  </si>
  <si>
    <t>970240000816</t>
  </si>
  <si>
    <t>«Байкен-U» ЖШС-мен табиғи уран концентратын сатып алу-сату шарты</t>
  </si>
  <si>
    <t>«Семизбай-U» ЖШС-мен табиғи уран концентратын сатып алу-сату шарты</t>
  </si>
  <si>
    <t>«Казатомпром-SaUran» ЖШС-мен табиғи уран концентратын сатып алу-сату шарты</t>
  </si>
  <si>
    <t>«АППАК» ЖШС-мен табиғи уран концентратын сатып алу-сату шарты</t>
  </si>
  <si>
    <t>Концентраттардың партияларын жеткізуді қамтамасыз ету бойынша қызметтер</t>
  </si>
  <si>
    <t xml:space="preserve">Табиғи уран концентраттары түріндегі дайын өнімді сатып алу </t>
  </si>
  <si>
    <t>Закуп готовой продукции в виде концентратов природного урана</t>
  </si>
  <si>
    <t>4+0 (односторонняя цветная печать). Формат-А4</t>
  </si>
  <si>
    <t>Тостаған: металл. Негізі: пластик</t>
  </si>
  <si>
    <t>Чаша: металл. Основание: пластик</t>
  </si>
  <si>
    <t>4+0 (бір жақты түсті басып шығару). Пішімі-A4</t>
  </si>
  <si>
    <t>Лён трехнитевый, полированный. Форма–бобина.</t>
  </si>
  <si>
    <t>Ылғалдылықты өлшеуге арналған температура диапазоны, C – 5-тен 25-ке дейін.. Салыстырмалы ылғалдылықты өлшеу диапазоны, % – 20-дан 90-ға дейін.</t>
  </si>
  <si>
    <t>Температурный диапазон измерений влажности, С – от 5 до 25. Диапазон измерения относительной влажности, % – от 20 до 90.</t>
  </si>
  <si>
    <t>4+0 (бір жақты түсті басып шығару). Пішімі-А2</t>
  </si>
  <si>
    <t>4+0 (бір жақты түсті басып шығару). Пішімі-А4</t>
  </si>
  <si>
    <t xml:space="preserve">4+0 (односторонняя цветная печать). Формат-А2              </t>
  </si>
  <si>
    <t>Үш жіпті зығыр, жылтыратылған. Пішін – орауыш.</t>
  </si>
  <si>
    <t xml:space="preserve">Договор купли - продажи концентрата природного урана  с ТОО «Байкен-U»
</t>
  </si>
  <si>
    <t>«Инкай» БК» ЖШС-мен табиғи уран концентратын сатып алу-сату шарты</t>
  </si>
  <si>
    <t xml:space="preserve">Договор купли - продажи концентрата природного урана  с  ТОО «СП «Инкай»
</t>
  </si>
  <si>
    <t>«РУ-6» ЖШС-мен табиғи уран концентратын сатып алу-сату шарты</t>
  </si>
  <si>
    <t xml:space="preserve">Договор купли - продажи концентрата природного урана  с  ТОО «РУ-6»
</t>
  </si>
  <si>
    <t>Договор купли - продажи концентрата природного урана  с  ТОО «Семизбай-U»</t>
  </si>
  <si>
    <t xml:space="preserve">Договор купли - продажи концентрата природного урана  с  ТОО «АППАК»
</t>
  </si>
  <si>
    <t>«КАТКО» БК» ЖШС-мен табиғи уран концентратын сатып алу-сату шарты</t>
  </si>
  <si>
    <t xml:space="preserve">Договор купли - продажи концентрата природного урана с  ТОО «СП «КАТКО»
</t>
  </si>
  <si>
    <t>«ОТХК» БК»  ЖШС-мен табиғи уран концентратын сатып алу-сату шарты</t>
  </si>
  <si>
    <t>«Қаратау» ЖШС-мен табиғи уран концентратын сатып алу-сату шарты</t>
  </si>
  <si>
    <t xml:space="preserve">«Ақбастау» БК» АҚ табиғи уран концентратын сатып алу-сату шарты
</t>
  </si>
  <si>
    <t xml:space="preserve">Договор купли - продажи концентрата природного урана в форме закиси-окиси с ТОО  «Каратау»
</t>
  </si>
  <si>
    <t xml:space="preserve">Договор купли - продажи концентрата природного урана  с  ТОО «СП «ЮГХК»
</t>
  </si>
  <si>
    <t>«ОРТАЛЫҚ» ӨК» ЖШС-мен табиғи уран концентратын сатып алу-сату шарты</t>
  </si>
  <si>
    <t xml:space="preserve">Договор купли - продажи концентрата природного урана  с  ТОО «ДП «ОРТАЛЫК»
</t>
  </si>
  <si>
    <t xml:space="preserve">Договор купли - продажи концентрата природного урана  с АО «СП «Акбастау»
</t>
  </si>
  <si>
    <t xml:space="preserve">Договор купли - продажи концентрата природного урана  с  ТОО «Хорасан-U (Хорасан-У)»
</t>
  </si>
  <si>
    <t>«(Хорасан-У) Хорасан-U» ЖШС-мен табиғи уран концентратын сатып алу-сату шарты</t>
  </si>
  <si>
    <t>«ЗАРЕЧНОЕ» БК» АҚ-мен табиғи уран концентратын сатып алу-сату шарты</t>
  </si>
  <si>
    <t xml:space="preserve">Договор купли - продажи концентрата природного урана  с АО «СП «ЗАРЕЧНОЕ»
</t>
  </si>
  <si>
    <t xml:space="preserve">Договор купли - продажи концентрата природного урана  с                                 ТОО «Казатомпром-SaUran»
</t>
  </si>
  <si>
    <t>ҚР барлық аумағы бойынша</t>
  </si>
  <si>
    <t>күнтізбелік</t>
  </si>
  <si>
    <t>Астана қаласы, Сығанақ көшесі 17/12</t>
  </si>
  <si>
    <r>
      <rPr>
        <b/>
        <sz val="11"/>
        <color indexed="8"/>
        <rFont val="Times New Roman"/>
        <family val="1"/>
      </rPr>
      <t>Сыртқы жүйеден идентификатор</t>
    </r>
    <r>
      <rPr>
        <i/>
        <sz val="11"/>
        <color indexed="8"/>
        <rFont val="Times New Roman"/>
        <family val="1"/>
      </rPr>
      <t xml:space="preserve"> (міндетті емес жол)</t>
    </r>
  </si>
  <si>
    <t>Әрекет түрі</t>
  </si>
  <si>
    <t>Алып тастаудың себебі</t>
  </si>
  <si>
    <t>ТЖҚ БНА бойынша коды</t>
  </si>
  <si>
    <t xml:space="preserve">Сатып алынатын тауарлардың, жұмыстар мен қызметтердің атауы </t>
  </si>
  <si>
    <t>Сатып алу тәсілі</t>
  </si>
  <si>
    <t>Қысқаша сипаттамасы (сипаттау)</t>
  </si>
  <si>
    <t>Сатып алу басымдығы</t>
  </si>
  <si>
    <t xml:space="preserve"> КАТО коды  сатып алуды жүзеге асыратын орын</t>
  </si>
  <si>
    <t xml:space="preserve"> Сатып алуды жүзеге асыратын мекенжай</t>
  </si>
  <si>
    <t xml:space="preserve">Сатып алу жүзеге асырылатын ай </t>
  </si>
  <si>
    <t>Жеткізу елі</t>
  </si>
  <si>
    <t>КАТО коды  ТЖҚ жеткізу орындары</t>
  </si>
  <si>
    <t xml:space="preserve"> Тауарларды жеткізу , жұмыстарды орындау, қызметтерді көрсету мекенжайы</t>
  </si>
  <si>
    <t>ИНКОТЕРМС бойынша 2010 жеткізіп беру талаптары</t>
  </si>
  <si>
    <t xml:space="preserve"> Тауарларды жеткізу, жұмыстарды орындау, қызметтерді көрсету мерзімі (үш мәннің біреуін толтыру)</t>
  </si>
  <si>
    <t>Төлем талаптары</t>
  </si>
  <si>
    <t xml:space="preserve"> ішінде шартқа қол қойылған күннен бастап</t>
  </si>
  <si>
    <t xml:space="preserve"> бойынша шартқа қол қойылған күннен бастап</t>
  </si>
  <si>
    <t>Белгілі бір кезең</t>
  </si>
  <si>
    <t>Күндер саны</t>
  </si>
  <si>
    <t>Күндер түрі</t>
  </si>
  <si>
    <t>Ай бойынша</t>
  </si>
  <si>
    <t>Айдан бастап</t>
  </si>
  <si>
    <t>Алдын ала төлем, %</t>
  </si>
  <si>
    <t>Аралық төлем (факті бойынша), %</t>
  </si>
  <si>
    <t>Соңғы төлем, %</t>
  </si>
  <si>
    <t>Өлшем  бірлігі</t>
  </si>
  <si>
    <t xml:space="preserve">Белгісі ҚҚС-сыз есептеу </t>
  </si>
  <si>
    <t>2023 жыл</t>
  </si>
  <si>
    <t>2024 жылға ауысатын сатып алуды жүзеге асыру жағдайында толтырылады</t>
  </si>
  <si>
    <t>Ұйымдастырушының БСН</t>
  </si>
  <si>
    <t>Саны, көлемі</t>
  </si>
  <si>
    <t>Бірлік  үшін ҚҚС-сыз  маркетингілік баға, теңге</t>
  </si>
  <si>
    <t>ҚҚС-сыз ТЖҚ сатып алу үшін жоспарланған сома,  теңге</t>
  </si>
  <si>
    <t>ҚҚС-пен ТЖҚ сатып алу үшін жоспарланған сома,  теңге</t>
  </si>
  <si>
    <t xml:space="preserve"> ҚҚС-сыз ТЖҚ сатып алу үшін жоспарланған сома,  теңге</t>
  </si>
  <si>
    <t xml:space="preserve"> ҚҚС-пен ТЖҚ сатып алу үшін жоспарланған сома,  теңге</t>
  </si>
  <si>
    <t>Жұмыстар мен қызметтердің қосымша сипаттамалары</t>
  </si>
  <si>
    <t>Тауарлардың қосымша сипаттамалары</t>
  </si>
  <si>
    <t>қазақ тілінде</t>
  </si>
  <si>
    <t>орыс тілінде</t>
  </si>
  <si>
    <t>орыс тіліндегі мағынасы</t>
  </si>
  <si>
    <t>қазақ тіліндегі мағынасы</t>
  </si>
  <si>
    <t>атауы</t>
  </si>
  <si>
    <t>құпия</t>
  </si>
  <si>
    <t>ҚҚС-мен</t>
  </si>
  <si>
    <t>Шалатотық-тотық</t>
  </si>
  <si>
    <t>506  Характеристика</t>
  </si>
  <si>
    <t>Ресей Федерациясының Томск-2 станциясынан Северс қаласына дейін, Курчатов көшесі, Ресей Федерациясының 1-үйі ("АШК" ақ конверсиялық кәсіпорны)</t>
  </si>
  <si>
    <t>Көліктік-экспедиторлық қызмет көрсету бойынша қызметтер кешені</t>
  </si>
  <si>
    <t>Көліктік-экспедиторлық қызмет көрсету бойынша қызметтер</t>
  </si>
  <si>
    <t>психрометрикалық</t>
  </si>
  <si>
    <t>күңгірт, пішімі А4</t>
  </si>
  <si>
    <t xml:space="preserve">стандартты үлгіде </t>
  </si>
  <si>
    <t xml:space="preserve"> Алғыс хат</t>
  </si>
  <si>
    <t>зығыр талшықтан, көп жіпті</t>
  </si>
  <si>
    <t>стандартты емес үлгідегі</t>
  </si>
  <si>
    <t>көркемдік</t>
  </si>
  <si>
    <t>2024 жылға арналған "Самұрық-Қазына" АҚ сатып алудың ақпараттық жүйесін пайдаланбай Ерекше тәртіп бойынша тауарларды, жұмыстарды және көрсетілетін қызметтерді сатып алу жоспары</t>
  </si>
  <si>
    <t>Технологиялық күрделі, стратегиялық мұнай өңдеу және мұнай-химия объектілері үшін қосалқы бөлшектер мен жабдықтарды сатып алу</t>
  </si>
  <si>
    <t>"Қазатомөнеркәсіп" ҰАК" АҚ</t>
  </si>
  <si>
    <t>2023 жылғы "28" қарашадағы</t>
  </si>
  <si>
    <t>№128 бұйрығымен</t>
  </si>
  <si>
    <t>бекітілген</t>
  </si>
  <si>
    <t xml:space="preserve"> БК/ТКП/ВХК сатып алуды жүргізу негіздері</t>
  </si>
  <si>
    <t>("Самұрық-Қазына "ұлттық әл-ауқат қоры" акционерлік қоғамының және заңды тұлғалардың дауыс беретін акцияларының (қатысу үлестерінің) елу және одан да көп пайызын сатып алуды жүзеге асыру тәртібі негізінде)</t>
  </si>
  <si>
    <t>Услуги по обеспечению поставки партии концентратов</t>
  </si>
  <si>
    <t>Жергілікті қамтудың болжамы, %</t>
  </si>
</sst>
</file>

<file path=xl/styles.xml><?xml version="1.0" encoding="utf-8"?>
<styleSheet xmlns="http://schemas.openxmlformats.org/spreadsheetml/2006/main">
  <numFmts count="1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0.000"/>
  </numFmts>
  <fonts count="56">
    <font>
      <sz val="11"/>
      <color theme="1"/>
      <name val="Calibri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0"/>
    </font>
    <font>
      <b/>
      <sz val="14"/>
      <color theme="1"/>
      <name val="Times New Roman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8" fillId="0" borderId="0" xfId="0" applyNumberFormat="1" applyFont="1" applyAlignment="1">
      <alignment vertical="center" wrapText="1"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center"/>
    </xf>
    <xf numFmtId="49" fontId="49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49" fontId="50" fillId="0" borderId="11" xfId="0" applyNumberFormat="1" applyFont="1" applyBorder="1" applyAlignment="1">
      <alignment horizontal="center" wrapText="1"/>
    </xf>
    <xf numFmtId="49" fontId="49" fillId="0" borderId="10" xfId="0" applyNumberFormat="1" applyFont="1" applyBorder="1" applyAlignment="1">
      <alignment wrapText="1"/>
    </xf>
    <xf numFmtId="168" fontId="49" fillId="0" borderId="10" xfId="0" applyNumberFormat="1" applyFont="1" applyBorder="1" applyAlignment="1">
      <alignment horizontal="right" wrapText="1"/>
    </xf>
    <xf numFmtId="49" fontId="49" fillId="0" borderId="12" xfId="0" applyNumberFormat="1" applyFont="1" applyBorder="1" applyAlignment="1">
      <alignment wrapText="1"/>
    </xf>
    <xf numFmtId="168" fontId="49" fillId="0" borderId="10" xfId="0" applyNumberFormat="1" applyFont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>
      <alignment horizontal="left" vertical="center" wrapText="1"/>
    </xf>
    <xf numFmtId="49" fontId="49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9" fontId="4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0" fontId="4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43" fontId="2" fillId="33" borderId="13" xfId="58" applyNumberFormat="1" applyFont="1" applyFill="1" applyBorder="1" applyAlignment="1" applyProtection="1">
      <alignment horizontal="right" vertical="center" wrapText="1"/>
      <protection locked="0"/>
    </xf>
    <xf numFmtId="167" fontId="2" fillId="33" borderId="13" xfId="58" applyFont="1" applyFill="1" applyBorder="1" applyAlignment="1" applyProtection="1">
      <alignment horizontal="center" vertical="center" wrapText="1"/>
      <protection locked="0"/>
    </xf>
    <xf numFmtId="4" fontId="2" fillId="33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wrapText="1"/>
    </xf>
    <xf numFmtId="49" fontId="50" fillId="0" borderId="18" xfId="0" applyNumberFormat="1" applyFont="1" applyBorder="1" applyAlignment="1">
      <alignment horizont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Border="1" applyAlignment="1">
      <alignment horizontal="center" wrapText="1"/>
    </xf>
    <xf numFmtId="49" fontId="49" fillId="0" borderId="23" xfId="0" applyNumberFormat="1" applyFont="1" applyBorder="1" applyAlignment="1">
      <alignment horizontal="center" vertical="center" wrapText="1"/>
    </xf>
    <xf numFmtId="49" fontId="49" fillId="0" borderId="23" xfId="0" applyNumberFormat="1" applyFont="1" applyBorder="1" applyAlignment="1">
      <alignment wrapText="1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68" fontId="49" fillId="0" borderId="23" xfId="0" applyNumberFormat="1" applyFont="1" applyBorder="1" applyAlignment="1">
      <alignment horizontal="right" wrapText="1"/>
    </xf>
    <xf numFmtId="49" fontId="49" fillId="0" borderId="24" xfId="0" applyNumberFormat="1" applyFont="1" applyBorder="1" applyAlignment="1">
      <alignment wrapText="1"/>
    </xf>
    <xf numFmtId="0" fontId="49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horizontal="center" vertical="center" wrapText="1"/>
    </xf>
    <xf numFmtId="0" fontId="49" fillId="0" borderId="27" xfId="0" applyFont="1" applyBorder="1" applyAlignment="1">
      <alignment/>
    </xf>
    <xf numFmtId="4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49" fillId="0" borderId="32" xfId="0" applyNumberFormat="1" applyFont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49" fillId="0" borderId="32" xfId="0" applyNumberFormat="1" applyFont="1" applyBorder="1" applyAlignment="1">
      <alignment wrapText="1"/>
    </xf>
    <xf numFmtId="0" fontId="49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0" xfId="0" applyNumberFormat="1" applyFont="1" applyBorder="1" applyAlignment="1">
      <alignment horizontal="center" vertical="center" wrapText="1"/>
    </xf>
    <xf numFmtId="49" fontId="49" fillId="0" borderId="32" xfId="0" applyNumberFormat="1" applyFont="1" applyBorder="1" applyAlignment="1">
      <alignment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168" fontId="49" fillId="0" borderId="32" xfId="0" applyNumberFormat="1" applyFont="1" applyBorder="1" applyAlignment="1">
      <alignment wrapText="1"/>
    </xf>
    <xf numFmtId="49" fontId="49" fillId="0" borderId="33" xfId="0" applyNumberFormat="1" applyFont="1" applyBorder="1" applyAlignment="1">
      <alignment wrapText="1"/>
    </xf>
    <xf numFmtId="0" fontId="49" fillId="0" borderId="34" xfId="0" applyFont="1" applyBorder="1" applyAlignment="1">
      <alignment/>
    </xf>
    <xf numFmtId="0" fontId="49" fillId="0" borderId="0" xfId="0" applyFont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9" fillId="0" borderId="0" xfId="0" applyNumberFormat="1" applyFont="1" applyBorder="1" applyAlignment="1">
      <alignment horizontal="center" vertical="center"/>
    </xf>
    <xf numFmtId="2" fontId="49" fillId="0" borderId="23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9" fillId="0" borderId="32" xfId="0" applyNumberFormat="1" applyFont="1" applyBorder="1" applyAlignment="1">
      <alignment horizontal="center" vertical="center" wrapText="1"/>
    </xf>
    <xf numFmtId="4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center" vertical="center" wrapText="1"/>
    </xf>
    <xf numFmtId="49" fontId="53" fillId="0" borderId="34" xfId="0" applyNumberFormat="1" applyFont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vertical="center" wrapText="1"/>
    </xf>
    <xf numFmtId="49" fontId="54" fillId="0" borderId="13" xfId="0" applyNumberFormat="1" applyFont="1" applyFill="1" applyBorder="1" applyAlignment="1">
      <alignment vertical="center" wrapText="1"/>
    </xf>
    <xf numFmtId="49" fontId="53" fillId="0" borderId="35" xfId="0" applyNumberFormat="1" applyFont="1" applyBorder="1" applyAlignment="1">
      <alignment horizontal="center" vertical="center" wrapText="1"/>
    </xf>
    <xf numFmtId="49" fontId="53" fillId="0" borderId="36" xfId="0" applyNumberFormat="1" applyFont="1" applyBorder="1" applyAlignment="1">
      <alignment horizontal="center" vertical="center" wrapText="1"/>
    </xf>
    <xf numFmtId="49" fontId="53" fillId="0" borderId="37" xfId="0" applyNumberFormat="1" applyFont="1" applyBorder="1" applyAlignment="1">
      <alignment horizontal="center" vertical="center" wrapText="1"/>
    </xf>
    <xf numFmtId="49" fontId="53" fillId="0" borderId="35" xfId="0" applyNumberFormat="1" applyFont="1" applyFill="1" applyBorder="1" applyAlignment="1">
      <alignment horizontal="center" vertical="center" wrapText="1"/>
    </xf>
    <xf numFmtId="49" fontId="53" fillId="0" borderId="36" xfId="0" applyNumberFormat="1" applyFont="1" applyFill="1" applyBorder="1" applyAlignment="1">
      <alignment horizontal="center" vertical="center" wrapText="1"/>
    </xf>
    <xf numFmtId="49" fontId="5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53" fillId="0" borderId="39" xfId="0" applyNumberFormat="1" applyFont="1" applyBorder="1" applyAlignment="1">
      <alignment horizontal="center" vertical="center" wrapText="1"/>
    </xf>
    <xf numFmtId="49" fontId="53" fillId="0" borderId="40" xfId="0" applyNumberFormat="1" applyFont="1" applyBorder="1" applyAlignment="1">
      <alignment horizontal="center" vertical="center" wrapText="1"/>
    </xf>
    <xf numFmtId="49" fontId="53" fillId="0" borderId="41" xfId="0" applyNumberFormat="1" applyFont="1" applyBorder="1" applyAlignment="1">
      <alignment horizontal="center" vertical="center" wrapText="1"/>
    </xf>
    <xf numFmtId="49" fontId="53" fillId="0" borderId="42" xfId="0" applyNumberFormat="1" applyFont="1" applyBorder="1" applyAlignment="1">
      <alignment horizontal="center" vertical="center" wrapText="1"/>
    </xf>
    <xf numFmtId="49" fontId="53" fillId="0" borderId="43" xfId="0" applyNumberFormat="1" applyFont="1" applyBorder="1" applyAlignment="1">
      <alignment horizontal="center" vertical="center" wrapText="1"/>
    </xf>
    <xf numFmtId="49" fontId="53" fillId="0" borderId="44" xfId="0" applyNumberFormat="1" applyFont="1" applyBorder="1" applyAlignment="1">
      <alignment horizontal="center" vertical="center" wrapText="1"/>
    </xf>
    <xf numFmtId="49" fontId="53" fillId="0" borderId="45" xfId="0" applyNumberFormat="1" applyFont="1" applyBorder="1" applyAlignment="1">
      <alignment horizontal="center" vertical="center" wrapText="1"/>
    </xf>
    <xf numFmtId="49" fontId="53" fillId="0" borderId="46" xfId="0" applyNumberFormat="1" applyFont="1" applyBorder="1" applyAlignment="1">
      <alignment horizontal="center" vertical="center" wrapText="1"/>
    </xf>
    <xf numFmtId="49" fontId="53" fillId="0" borderId="47" xfId="0" applyNumberFormat="1" applyFont="1" applyBorder="1" applyAlignment="1">
      <alignment horizontal="center" vertical="center" wrapText="1"/>
    </xf>
    <xf numFmtId="49" fontId="53" fillId="0" borderId="48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3" fillId="0" borderId="49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3" fillId="0" borderId="38" xfId="0" applyNumberFormat="1" applyFont="1" applyBorder="1" applyAlignment="1">
      <alignment horizontal="center" vertical="center" wrapText="1"/>
    </xf>
    <xf numFmtId="49" fontId="53" fillId="0" borderId="50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51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 wrapText="1"/>
    </xf>
    <xf numFmtId="0" fontId="50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49" fillId="0" borderId="54" xfId="0" applyFont="1" applyBorder="1" applyAlignment="1">
      <alignment horizontal="center" wrapText="1"/>
    </xf>
    <xf numFmtId="49" fontId="53" fillId="0" borderId="55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2" fillId="0" borderId="13" xfId="0" applyNumberFormat="1" applyFont="1" applyFill="1" applyBorder="1" applyAlignment="1">
      <alignment horizontal="left" vertical="top" wrapText="1"/>
    </xf>
    <xf numFmtId="49" fontId="50" fillId="0" borderId="18" xfId="0" applyNumberFormat="1" applyFont="1" applyBorder="1" applyAlignment="1">
      <alignment horizontal="center" vertical="top" wrapText="1"/>
    </xf>
    <xf numFmtId="49" fontId="49" fillId="0" borderId="0" xfId="0" applyNumberFormat="1" applyFont="1" applyAlignment="1">
      <alignment horizontal="left" vertical="top"/>
    </xf>
    <xf numFmtId="0" fontId="49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2" fillId="33" borderId="16" xfId="0" applyNumberFormat="1" applyFont="1" applyFill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/>
    </xf>
    <xf numFmtId="49" fontId="2" fillId="33" borderId="3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0" fillId="0" borderId="19" xfId="0" applyNumberFormat="1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view="pageBreakPreview" zoomScale="60" zoomScaleNormal="82" workbookViewId="0" topLeftCell="A10">
      <selection activeCell="L10" sqref="L10:L12"/>
    </sheetView>
  </sheetViews>
  <sheetFormatPr defaultColWidth="14.421875" defaultRowHeight="15"/>
  <cols>
    <col min="1" max="1" width="10.57421875" style="0" customWidth="1"/>
    <col min="2" max="2" width="7.57421875" style="0" customWidth="1"/>
    <col min="3" max="3" width="7.28125" style="0" customWidth="1"/>
    <col min="4" max="4" width="7.421875" style="0" customWidth="1"/>
    <col min="5" max="5" width="20.28125" style="0" customWidth="1"/>
    <col min="6" max="6" width="24.7109375" style="88" customWidth="1"/>
    <col min="7" max="7" width="26.421875" style="0" customWidth="1"/>
    <col min="8" max="8" width="9.421875" style="0" customWidth="1"/>
    <col min="9" max="9" width="12.8515625" style="0" customWidth="1"/>
    <col min="10" max="10" width="9.57421875" style="0" customWidth="1"/>
    <col min="11" max="11" width="7.7109375" style="0" customWidth="1"/>
    <col min="12" max="12" width="11.00390625" style="0" customWidth="1"/>
    <col min="13" max="13" width="18.421875" style="0" customWidth="1"/>
    <col min="14" max="14" width="10.28125" style="0" customWidth="1"/>
    <col min="15" max="15" width="8.140625" style="0" customWidth="1"/>
    <col min="16" max="16" width="13.140625" style="88" customWidth="1"/>
    <col min="17" max="17" width="17.00390625" style="88" customWidth="1"/>
    <col min="18" max="18" width="10.140625" style="0" customWidth="1"/>
    <col min="19" max="19" width="9.140625" style="0" customWidth="1"/>
    <col min="20" max="20" width="12.28125" style="0" customWidth="1"/>
    <col min="21" max="21" width="10.140625" style="0" customWidth="1"/>
    <col min="22" max="23" width="9.57421875" style="47" customWidth="1"/>
    <col min="24" max="24" width="7.28125" style="0" customWidth="1"/>
    <col min="25" max="25" width="11.57421875" style="0" customWidth="1"/>
    <col min="26" max="26" width="8.7109375" style="0" customWidth="1"/>
    <col min="27" max="27" width="14.140625" style="0" customWidth="1"/>
    <col min="28" max="28" width="13.57421875" style="0" customWidth="1"/>
    <col min="29" max="29" width="12.8515625" style="0" customWidth="1"/>
    <col min="30" max="30" width="14.8515625" style="0" customWidth="1"/>
    <col min="31" max="31" width="15.00390625" style="0" customWidth="1"/>
    <col min="32" max="32" width="13.8515625" style="0" customWidth="1"/>
    <col min="33" max="33" width="9.8515625" style="0" customWidth="1"/>
    <col min="34" max="34" width="9.28125" style="47" customWidth="1"/>
    <col min="35" max="35" width="8.57421875" style="47" customWidth="1"/>
    <col min="36" max="36" width="13.7109375" style="0" customWidth="1"/>
    <col min="37" max="37" width="31.7109375" style="145" customWidth="1"/>
    <col min="38" max="38" width="35.140625" style="145" customWidth="1"/>
    <col min="39" max="39" width="17.7109375" style="0" customWidth="1"/>
    <col min="40" max="40" width="33.28125" style="0" customWidth="1"/>
    <col min="41" max="41" width="31.140625" style="0" customWidth="1"/>
    <col min="42" max="42" width="8.00390625" style="0" customWidth="1"/>
    <col min="43" max="43" width="11.140625" style="0" bestFit="1" customWidth="1"/>
    <col min="44" max="44" width="10.421875" style="0" customWidth="1"/>
    <col min="45" max="45" width="8.8515625" style="0" customWidth="1"/>
    <col min="46" max="46" width="10.57421875" style="0" customWidth="1"/>
    <col min="47" max="47" width="11.140625" style="0" customWidth="1"/>
    <col min="48" max="48" width="15.8515625" style="0" customWidth="1"/>
  </cols>
  <sheetData>
    <row r="1" spans="1:47" s="9" customFormat="1" ht="12.75">
      <c r="A1" s="6"/>
      <c r="B1" s="6"/>
      <c r="C1" s="7"/>
      <c r="D1" s="7"/>
      <c r="E1" s="6"/>
      <c r="F1" s="7"/>
      <c r="G1" s="6"/>
      <c r="H1" s="6"/>
      <c r="I1" s="6"/>
      <c r="J1" s="8"/>
      <c r="K1" s="6"/>
      <c r="L1" s="6"/>
      <c r="M1" s="6"/>
      <c r="N1" s="6"/>
      <c r="O1" s="6"/>
      <c r="P1" s="7"/>
      <c r="Q1" s="7"/>
      <c r="R1" s="6"/>
      <c r="S1" s="6"/>
      <c r="T1" s="6"/>
      <c r="U1" s="6"/>
      <c r="V1" s="17"/>
      <c r="W1" s="17"/>
      <c r="X1" s="6"/>
      <c r="Y1" s="6"/>
      <c r="Z1" s="6"/>
      <c r="AA1" s="6"/>
      <c r="AB1" s="6"/>
      <c r="AC1" s="6"/>
      <c r="AD1" s="6"/>
      <c r="AE1" s="7"/>
      <c r="AF1" s="7"/>
      <c r="AG1" s="6"/>
      <c r="AH1" s="89"/>
      <c r="AI1" s="89"/>
      <c r="AJ1" s="6"/>
      <c r="AK1" s="139"/>
      <c r="AL1" s="139"/>
      <c r="AM1" s="6"/>
      <c r="AN1" s="6"/>
      <c r="AO1" s="6"/>
      <c r="AP1" s="6"/>
      <c r="AS1" s="6"/>
      <c r="AU1" s="7" t="s">
        <v>248</v>
      </c>
    </row>
    <row r="2" spans="1:47" s="9" customFormat="1" ht="12.75">
      <c r="A2" s="6"/>
      <c r="B2" s="6"/>
      <c r="C2" s="7"/>
      <c r="D2" s="7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7"/>
      <c r="Q2" s="7"/>
      <c r="R2" s="6"/>
      <c r="S2" s="6"/>
      <c r="T2" s="6"/>
      <c r="U2" s="6"/>
      <c r="V2" s="17"/>
      <c r="W2" s="17"/>
      <c r="X2" s="6"/>
      <c r="Y2" s="6"/>
      <c r="Z2" s="6"/>
      <c r="AA2" s="6"/>
      <c r="AB2" s="6"/>
      <c r="AC2" s="6"/>
      <c r="AD2" s="6"/>
      <c r="AE2" s="7"/>
      <c r="AF2" s="7"/>
      <c r="AG2" s="6"/>
      <c r="AH2" s="89"/>
      <c r="AI2" s="89"/>
      <c r="AJ2" s="6"/>
      <c r="AK2" s="139"/>
      <c r="AL2" s="139"/>
      <c r="AM2" s="6"/>
      <c r="AN2" s="6"/>
      <c r="AO2" s="6"/>
      <c r="AP2" s="6"/>
      <c r="AS2" s="6"/>
      <c r="AU2" s="7" t="s">
        <v>249</v>
      </c>
    </row>
    <row r="3" spans="1:47" s="9" customFormat="1" ht="12.75">
      <c r="A3" s="6"/>
      <c r="B3" s="6"/>
      <c r="C3" s="7"/>
      <c r="D3" s="7"/>
      <c r="E3" s="6"/>
      <c r="F3" s="7"/>
      <c r="G3" s="6"/>
      <c r="H3" s="6"/>
      <c r="I3" s="6"/>
      <c r="J3" s="8"/>
      <c r="K3" s="6"/>
      <c r="L3" s="6"/>
      <c r="M3" s="6"/>
      <c r="N3" s="6"/>
      <c r="O3" s="6"/>
      <c r="P3" s="7"/>
      <c r="Q3" s="7"/>
      <c r="R3" s="6"/>
      <c r="S3" s="6"/>
      <c r="T3" s="6"/>
      <c r="U3" s="6"/>
      <c r="V3" s="17"/>
      <c r="W3" s="17"/>
      <c r="X3" s="6"/>
      <c r="Y3" s="6"/>
      <c r="Z3" s="6"/>
      <c r="AA3" s="6"/>
      <c r="AB3" s="6"/>
      <c r="AC3" s="6"/>
      <c r="AD3" s="6"/>
      <c r="AE3" s="7"/>
      <c r="AF3" s="7"/>
      <c r="AG3" s="6"/>
      <c r="AH3" s="89"/>
      <c r="AI3" s="89"/>
      <c r="AJ3" s="6"/>
      <c r="AK3" s="139"/>
      <c r="AL3" s="139"/>
      <c r="AM3" s="6"/>
      <c r="AN3" s="6"/>
      <c r="AO3" s="6"/>
      <c r="AP3" s="6"/>
      <c r="AS3" s="6"/>
      <c r="AU3" s="7" t="s">
        <v>250</v>
      </c>
    </row>
    <row r="4" spans="1:47" s="9" customFormat="1" ht="12.75">
      <c r="A4" s="6"/>
      <c r="B4" s="6"/>
      <c r="C4" s="7"/>
      <c r="D4" s="7"/>
      <c r="E4" s="6"/>
      <c r="F4" s="7"/>
      <c r="G4" s="6"/>
      <c r="H4" s="6"/>
      <c r="I4" s="6"/>
      <c r="J4" s="8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17"/>
      <c r="W4" s="17"/>
      <c r="X4" s="6"/>
      <c r="Y4" s="6"/>
      <c r="Z4" s="6"/>
      <c r="AA4" s="6"/>
      <c r="AB4" s="6"/>
      <c r="AC4" s="6"/>
      <c r="AD4" s="6"/>
      <c r="AE4" s="7"/>
      <c r="AF4" s="7"/>
      <c r="AG4" s="6"/>
      <c r="AH4" s="89"/>
      <c r="AI4" s="89"/>
      <c r="AJ4" s="6"/>
      <c r="AK4" s="139"/>
      <c r="AL4" s="139"/>
      <c r="AM4" s="6"/>
      <c r="AN4" s="6"/>
      <c r="AO4" s="6"/>
      <c r="AP4" s="6"/>
      <c r="AS4" s="6"/>
      <c r="AU4" s="7" t="s">
        <v>251</v>
      </c>
    </row>
    <row r="5" spans="1:48" s="9" customFormat="1" ht="12.75">
      <c r="A5" s="6"/>
      <c r="B5" s="6"/>
      <c r="C5" s="7"/>
      <c r="D5" s="7"/>
      <c r="E5" s="6"/>
      <c r="F5" s="7"/>
      <c r="G5" s="6"/>
      <c r="H5" s="6"/>
      <c r="I5" s="6"/>
      <c r="J5" s="8"/>
      <c r="K5" s="6"/>
      <c r="L5" s="6"/>
      <c r="M5" s="6"/>
      <c r="N5" s="6"/>
      <c r="O5" s="6"/>
      <c r="P5" s="7"/>
      <c r="Q5" s="7"/>
      <c r="R5" s="6"/>
      <c r="S5" s="6"/>
      <c r="T5" s="6"/>
      <c r="U5" s="6"/>
      <c r="V5" s="17"/>
      <c r="W5" s="17"/>
      <c r="X5" s="6"/>
      <c r="Y5" s="6"/>
      <c r="Z5" s="6"/>
      <c r="AA5" s="6"/>
      <c r="AB5" s="6"/>
      <c r="AC5" s="6"/>
      <c r="AD5" s="6"/>
      <c r="AE5" s="7"/>
      <c r="AF5" s="7"/>
      <c r="AG5" s="6"/>
      <c r="AH5" s="89"/>
      <c r="AI5" s="89"/>
      <c r="AJ5" s="6"/>
      <c r="AK5" s="139"/>
      <c r="AL5" s="139"/>
      <c r="AM5" s="6"/>
      <c r="AN5" s="6"/>
      <c r="AO5" s="6"/>
      <c r="AP5" s="6"/>
      <c r="AS5" s="6"/>
      <c r="AT5" s="6"/>
      <c r="AU5" s="6"/>
      <c r="AV5" s="6"/>
    </row>
    <row r="6" spans="1:46" s="9" customFormat="1" ht="12.75">
      <c r="A6" s="129" t="s">
        <v>246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89"/>
      <c r="AI6" s="89"/>
      <c r="AJ6" s="6"/>
      <c r="AK6" s="139"/>
      <c r="AL6" s="139"/>
      <c r="AM6" s="6"/>
      <c r="AN6" s="6"/>
      <c r="AO6" s="6"/>
      <c r="AP6" s="6"/>
      <c r="AQ6" s="6"/>
      <c r="AR6" s="6"/>
      <c r="AS6" s="6"/>
      <c r="AT6" s="6"/>
    </row>
    <row r="7" spans="1:46" s="9" customFormat="1" ht="12.75">
      <c r="A7" s="130" t="s">
        <v>253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89"/>
      <c r="AI7" s="89"/>
      <c r="AJ7" s="6"/>
      <c r="AK7" s="139"/>
      <c r="AL7" s="139"/>
      <c r="AM7" s="6"/>
      <c r="AN7" s="6"/>
      <c r="AO7" s="6"/>
      <c r="AP7" s="6"/>
      <c r="AQ7" s="6"/>
      <c r="AR7" s="6"/>
      <c r="AS7" s="6"/>
      <c r="AT7" s="6"/>
    </row>
    <row r="8" spans="6:38" s="9" customFormat="1" ht="12.75">
      <c r="F8" s="86"/>
      <c r="P8" s="86"/>
      <c r="Q8" s="86"/>
      <c r="V8" s="46"/>
      <c r="W8" s="46"/>
      <c r="AH8" s="46"/>
      <c r="AI8" s="46"/>
      <c r="AK8" s="140"/>
      <c r="AL8" s="140"/>
    </row>
    <row r="9" spans="1:47" ht="15.75" thickBot="1">
      <c r="A9" s="1"/>
      <c r="B9" s="1"/>
      <c r="C9" s="1"/>
      <c r="D9" s="2"/>
      <c r="E9" s="49"/>
      <c r="F9" s="87"/>
      <c r="G9" s="49"/>
      <c r="H9" s="49"/>
      <c r="I9" s="49"/>
      <c r="J9" s="49"/>
      <c r="K9" s="49"/>
      <c r="L9" s="49"/>
      <c r="M9" s="49"/>
      <c r="N9" s="49"/>
      <c r="O9" s="49"/>
      <c r="P9" s="87"/>
      <c r="Q9" s="87"/>
      <c r="R9" s="49"/>
      <c r="S9" s="49"/>
      <c r="T9" s="49"/>
      <c r="U9" s="49"/>
      <c r="V9" s="50"/>
      <c r="W9" s="50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2"/>
      <c r="AK9" s="141"/>
      <c r="AL9" s="141"/>
      <c r="AM9" s="1"/>
      <c r="AN9" s="1"/>
      <c r="AO9" s="1"/>
      <c r="AP9" s="1"/>
      <c r="AQ9" s="1"/>
      <c r="AR9" s="1"/>
      <c r="AS9" s="1"/>
      <c r="AT9" s="1"/>
      <c r="AU9" s="1"/>
    </row>
    <row r="10" spans="1:48" s="9" customFormat="1" ht="12.75" customHeight="1">
      <c r="A10" s="125" t="s">
        <v>187</v>
      </c>
      <c r="B10" s="102" t="s">
        <v>188</v>
      </c>
      <c r="C10" s="102" t="s">
        <v>189</v>
      </c>
      <c r="D10" s="102" t="s">
        <v>0</v>
      </c>
      <c r="E10" s="102" t="s">
        <v>190</v>
      </c>
      <c r="F10" s="102" t="s">
        <v>191</v>
      </c>
      <c r="G10" s="102" t="s">
        <v>193</v>
      </c>
      <c r="H10" s="102" t="s">
        <v>192</v>
      </c>
      <c r="I10" s="116" t="s">
        <v>252</v>
      </c>
      <c r="J10" s="99" t="s">
        <v>194</v>
      </c>
      <c r="K10" s="99" t="s">
        <v>255</v>
      </c>
      <c r="L10" s="102" t="s">
        <v>195</v>
      </c>
      <c r="M10" s="102" t="s">
        <v>196</v>
      </c>
      <c r="N10" s="102" t="s">
        <v>197</v>
      </c>
      <c r="O10" s="102" t="s">
        <v>198</v>
      </c>
      <c r="P10" s="102" t="s">
        <v>199</v>
      </c>
      <c r="Q10" s="99" t="s">
        <v>200</v>
      </c>
      <c r="R10" s="99" t="s">
        <v>201</v>
      </c>
      <c r="S10" s="105" t="s">
        <v>202</v>
      </c>
      <c r="T10" s="106"/>
      <c r="U10" s="106"/>
      <c r="V10" s="106"/>
      <c r="W10" s="107"/>
      <c r="X10" s="108" t="s">
        <v>203</v>
      </c>
      <c r="Y10" s="109"/>
      <c r="Z10" s="110"/>
      <c r="AA10" s="99" t="s">
        <v>214</v>
      </c>
      <c r="AB10" s="99" t="s">
        <v>215</v>
      </c>
      <c r="AC10" s="120" t="s">
        <v>216</v>
      </c>
      <c r="AD10" s="120"/>
      <c r="AE10" s="120"/>
      <c r="AF10" s="120"/>
      <c r="AG10" s="120" t="s">
        <v>217</v>
      </c>
      <c r="AH10" s="120"/>
      <c r="AI10" s="120"/>
      <c r="AJ10" s="121" t="s">
        <v>218</v>
      </c>
      <c r="AK10" s="120" t="s">
        <v>225</v>
      </c>
      <c r="AL10" s="120"/>
      <c r="AM10" s="121" t="s">
        <v>226</v>
      </c>
      <c r="AN10" s="106"/>
      <c r="AO10" s="106"/>
      <c r="AP10" s="106"/>
      <c r="AQ10" s="106"/>
      <c r="AR10" s="106"/>
      <c r="AS10" s="106"/>
      <c r="AT10" s="106"/>
      <c r="AU10" s="122"/>
      <c r="AV10" s="131" t="s">
        <v>247</v>
      </c>
    </row>
    <row r="11" spans="1:48" s="9" customFormat="1" ht="66" customHeight="1">
      <c r="A11" s="126"/>
      <c r="B11" s="103"/>
      <c r="C11" s="103"/>
      <c r="D11" s="103"/>
      <c r="E11" s="103"/>
      <c r="F11" s="103"/>
      <c r="G11" s="103"/>
      <c r="H11" s="103"/>
      <c r="I11" s="117"/>
      <c r="J11" s="100"/>
      <c r="K11" s="100"/>
      <c r="L11" s="103"/>
      <c r="M11" s="103"/>
      <c r="N11" s="103"/>
      <c r="O11" s="103"/>
      <c r="P11" s="103"/>
      <c r="Q11" s="100"/>
      <c r="R11" s="100"/>
      <c r="S11" s="114" t="s">
        <v>204</v>
      </c>
      <c r="T11" s="115"/>
      <c r="U11" s="94" t="s">
        <v>205</v>
      </c>
      <c r="V11" s="114" t="s">
        <v>206</v>
      </c>
      <c r="W11" s="115"/>
      <c r="X11" s="111"/>
      <c r="Y11" s="112"/>
      <c r="Z11" s="113"/>
      <c r="AA11" s="100"/>
      <c r="AB11" s="100"/>
      <c r="AC11" s="123" t="s">
        <v>219</v>
      </c>
      <c r="AD11" s="123" t="s">
        <v>220</v>
      </c>
      <c r="AE11" s="123" t="s">
        <v>221</v>
      </c>
      <c r="AF11" s="123" t="s">
        <v>222</v>
      </c>
      <c r="AG11" s="123" t="s">
        <v>219</v>
      </c>
      <c r="AH11" s="123" t="s">
        <v>223</v>
      </c>
      <c r="AI11" s="123" t="s">
        <v>224</v>
      </c>
      <c r="AJ11" s="114"/>
      <c r="AK11" s="123" t="s">
        <v>227</v>
      </c>
      <c r="AL11" s="123" t="s">
        <v>228</v>
      </c>
      <c r="AM11" s="114" t="s">
        <v>1</v>
      </c>
      <c r="AN11" s="119"/>
      <c r="AO11" s="115"/>
      <c r="AP11" s="114" t="s">
        <v>2</v>
      </c>
      <c r="AQ11" s="119"/>
      <c r="AR11" s="115"/>
      <c r="AS11" s="114" t="s">
        <v>3</v>
      </c>
      <c r="AT11" s="119"/>
      <c r="AU11" s="134"/>
      <c r="AV11" s="132"/>
    </row>
    <row r="12" spans="1:48" s="9" customFormat="1" ht="79.5" customHeight="1" thickBot="1">
      <c r="A12" s="127"/>
      <c r="B12" s="104"/>
      <c r="C12" s="104"/>
      <c r="D12" s="104"/>
      <c r="E12" s="104"/>
      <c r="F12" s="104"/>
      <c r="G12" s="104"/>
      <c r="H12" s="104"/>
      <c r="I12" s="118"/>
      <c r="J12" s="101"/>
      <c r="K12" s="101"/>
      <c r="L12" s="104"/>
      <c r="M12" s="104"/>
      <c r="N12" s="104"/>
      <c r="O12" s="104"/>
      <c r="P12" s="104"/>
      <c r="Q12" s="101"/>
      <c r="R12" s="101"/>
      <c r="S12" s="95" t="s">
        <v>207</v>
      </c>
      <c r="T12" s="95" t="s">
        <v>208</v>
      </c>
      <c r="U12" s="95" t="s">
        <v>209</v>
      </c>
      <c r="V12" s="95" t="s">
        <v>210</v>
      </c>
      <c r="W12" s="95" t="s">
        <v>209</v>
      </c>
      <c r="X12" s="95" t="s">
        <v>211</v>
      </c>
      <c r="Y12" s="95" t="s">
        <v>212</v>
      </c>
      <c r="Z12" s="95" t="s">
        <v>213</v>
      </c>
      <c r="AA12" s="101"/>
      <c r="AB12" s="101"/>
      <c r="AC12" s="124"/>
      <c r="AD12" s="124"/>
      <c r="AE12" s="124"/>
      <c r="AF12" s="124"/>
      <c r="AG12" s="124"/>
      <c r="AH12" s="124"/>
      <c r="AI12" s="124"/>
      <c r="AJ12" s="128"/>
      <c r="AK12" s="124"/>
      <c r="AL12" s="124"/>
      <c r="AM12" s="95" t="s">
        <v>229</v>
      </c>
      <c r="AN12" s="95" t="s">
        <v>230</v>
      </c>
      <c r="AO12" s="95" t="s">
        <v>229</v>
      </c>
      <c r="AP12" s="95" t="s">
        <v>231</v>
      </c>
      <c r="AQ12" s="95" t="s">
        <v>230</v>
      </c>
      <c r="AR12" s="95" t="s">
        <v>229</v>
      </c>
      <c r="AS12" s="95" t="s">
        <v>231</v>
      </c>
      <c r="AT12" s="95" t="s">
        <v>230</v>
      </c>
      <c r="AU12" s="96" t="s">
        <v>229</v>
      </c>
      <c r="AV12" s="133"/>
    </row>
    <row r="13" spans="1:48" s="9" customFormat="1" ht="13.5" thickBot="1">
      <c r="A13" s="51" t="s">
        <v>4</v>
      </c>
      <c r="B13" s="52" t="s">
        <v>5</v>
      </c>
      <c r="C13" s="52" t="s">
        <v>6</v>
      </c>
      <c r="D13" s="53" t="s">
        <v>7</v>
      </c>
      <c r="E13" s="52" t="s">
        <v>8</v>
      </c>
      <c r="F13" s="52" t="s">
        <v>9</v>
      </c>
      <c r="G13" s="53" t="s">
        <v>10</v>
      </c>
      <c r="H13" s="52" t="s">
        <v>11</v>
      </c>
      <c r="I13" s="52" t="s">
        <v>12</v>
      </c>
      <c r="J13" s="54" t="s">
        <v>13</v>
      </c>
      <c r="K13" s="52" t="s">
        <v>14</v>
      </c>
      <c r="L13" s="52" t="s">
        <v>15</v>
      </c>
      <c r="M13" s="53" t="s">
        <v>16</v>
      </c>
      <c r="N13" s="52" t="s">
        <v>17</v>
      </c>
      <c r="O13" s="52" t="s">
        <v>18</v>
      </c>
      <c r="P13" s="53" t="s">
        <v>19</v>
      </c>
      <c r="Q13" s="52" t="s">
        <v>20</v>
      </c>
      <c r="R13" s="52" t="s">
        <v>21</v>
      </c>
      <c r="S13" s="53" t="s">
        <v>22</v>
      </c>
      <c r="T13" s="52" t="s">
        <v>23</v>
      </c>
      <c r="U13" s="52" t="s">
        <v>24</v>
      </c>
      <c r="V13" s="55" t="s">
        <v>25</v>
      </c>
      <c r="W13" s="52" t="s">
        <v>26</v>
      </c>
      <c r="X13" s="52" t="s">
        <v>27</v>
      </c>
      <c r="Y13" s="53" t="s">
        <v>28</v>
      </c>
      <c r="Z13" s="52" t="s">
        <v>29</v>
      </c>
      <c r="AA13" s="52" t="s">
        <v>30</v>
      </c>
      <c r="AB13" s="53" t="s">
        <v>31</v>
      </c>
      <c r="AC13" s="52" t="s">
        <v>32</v>
      </c>
      <c r="AD13" s="52" t="s">
        <v>33</v>
      </c>
      <c r="AE13" s="53" t="s">
        <v>34</v>
      </c>
      <c r="AF13" s="52" t="s">
        <v>35</v>
      </c>
      <c r="AG13" s="52" t="s">
        <v>36</v>
      </c>
      <c r="AH13" s="55" t="s">
        <v>37</v>
      </c>
      <c r="AI13" s="52" t="s">
        <v>38</v>
      </c>
      <c r="AJ13" s="52" t="s">
        <v>39</v>
      </c>
      <c r="AK13" s="146" t="s">
        <v>40</v>
      </c>
      <c r="AL13" s="138" t="s">
        <v>41</v>
      </c>
      <c r="AM13" s="52" t="s">
        <v>42</v>
      </c>
      <c r="AN13" s="53" t="s">
        <v>43</v>
      </c>
      <c r="AO13" s="52" t="s">
        <v>44</v>
      </c>
      <c r="AP13" s="52" t="s">
        <v>45</v>
      </c>
      <c r="AQ13" s="53" t="s">
        <v>46</v>
      </c>
      <c r="AR13" s="52" t="s">
        <v>47</v>
      </c>
      <c r="AS13" s="52" t="s">
        <v>48</v>
      </c>
      <c r="AT13" s="52" t="s">
        <v>49</v>
      </c>
      <c r="AU13" s="56" t="s">
        <v>50</v>
      </c>
      <c r="AV13" s="57">
        <v>48</v>
      </c>
    </row>
    <row r="14" spans="1:48" s="9" customFormat="1" ht="38.25">
      <c r="A14" s="58" t="s">
        <v>91</v>
      </c>
      <c r="B14" s="59"/>
      <c r="C14" s="59"/>
      <c r="D14" s="38" t="s">
        <v>94</v>
      </c>
      <c r="E14" s="38" t="s">
        <v>115</v>
      </c>
      <c r="F14" s="42" t="s">
        <v>234</v>
      </c>
      <c r="G14" s="42" t="s">
        <v>116</v>
      </c>
      <c r="H14" s="60" t="s">
        <v>130</v>
      </c>
      <c r="I14" s="38" t="s">
        <v>131</v>
      </c>
      <c r="J14" s="60"/>
      <c r="K14" s="38">
        <v>100</v>
      </c>
      <c r="L14" s="38" t="s">
        <v>135</v>
      </c>
      <c r="M14" s="39" t="s">
        <v>186</v>
      </c>
      <c r="N14" s="60" t="s">
        <v>136</v>
      </c>
      <c r="O14" s="60" t="s">
        <v>57</v>
      </c>
      <c r="P14" s="60" t="s">
        <v>139</v>
      </c>
      <c r="Q14" s="60" t="s">
        <v>184</v>
      </c>
      <c r="R14" s="60" t="s">
        <v>72</v>
      </c>
      <c r="S14" s="62"/>
      <c r="T14" s="63"/>
      <c r="U14" s="63"/>
      <c r="V14" s="60" t="s">
        <v>136</v>
      </c>
      <c r="W14" s="60" t="s">
        <v>140</v>
      </c>
      <c r="X14" s="38">
        <v>0</v>
      </c>
      <c r="Y14" s="38">
        <v>100</v>
      </c>
      <c r="Z14" s="38">
        <v>0</v>
      </c>
      <c r="AA14" s="60" t="s">
        <v>142</v>
      </c>
      <c r="AB14" s="60" t="s">
        <v>233</v>
      </c>
      <c r="AC14" s="64" t="s">
        <v>232</v>
      </c>
      <c r="AD14" s="64" t="s">
        <v>232</v>
      </c>
      <c r="AE14" s="64" t="s">
        <v>232</v>
      </c>
      <c r="AF14" s="64" t="s">
        <v>232</v>
      </c>
      <c r="AG14" s="65"/>
      <c r="AH14" s="90">
        <v>0</v>
      </c>
      <c r="AI14" s="90">
        <v>0</v>
      </c>
      <c r="AJ14" s="38" t="s">
        <v>143</v>
      </c>
      <c r="AK14" s="147" t="s">
        <v>144</v>
      </c>
      <c r="AL14" s="142" t="s">
        <v>162</v>
      </c>
      <c r="AM14" s="60" t="s">
        <v>235</v>
      </c>
      <c r="AN14" s="39" t="s">
        <v>149</v>
      </c>
      <c r="AO14" s="39" t="s">
        <v>150</v>
      </c>
      <c r="AP14" s="61"/>
      <c r="AQ14" s="61"/>
      <c r="AR14" s="61"/>
      <c r="AS14" s="61"/>
      <c r="AT14" s="61"/>
      <c r="AU14" s="66"/>
      <c r="AV14" s="67"/>
    </row>
    <row r="15" spans="1:48" s="9" customFormat="1" ht="38.25">
      <c r="A15" s="68" t="s">
        <v>91</v>
      </c>
      <c r="B15" s="10"/>
      <c r="C15" s="10"/>
      <c r="D15" s="15" t="s">
        <v>95</v>
      </c>
      <c r="E15" s="15" t="s">
        <v>115</v>
      </c>
      <c r="F15" s="21" t="s">
        <v>234</v>
      </c>
      <c r="G15" s="21" t="s">
        <v>116</v>
      </c>
      <c r="H15" s="30" t="s">
        <v>130</v>
      </c>
      <c r="I15" s="15" t="s">
        <v>131</v>
      </c>
      <c r="J15" s="30"/>
      <c r="K15" s="15">
        <v>100</v>
      </c>
      <c r="L15" s="15" t="s">
        <v>135</v>
      </c>
      <c r="M15" s="31" t="s">
        <v>186</v>
      </c>
      <c r="N15" s="30" t="s">
        <v>136</v>
      </c>
      <c r="O15" s="43" t="s">
        <v>57</v>
      </c>
      <c r="P15" s="30" t="s">
        <v>139</v>
      </c>
      <c r="Q15" s="30" t="s">
        <v>184</v>
      </c>
      <c r="R15" s="30" t="s">
        <v>72</v>
      </c>
      <c r="S15" s="44"/>
      <c r="T15" s="45"/>
      <c r="U15" s="45"/>
      <c r="V15" s="30" t="s">
        <v>136</v>
      </c>
      <c r="W15" s="30" t="s">
        <v>140</v>
      </c>
      <c r="X15" s="15">
        <v>0</v>
      </c>
      <c r="Y15" s="15">
        <v>100</v>
      </c>
      <c r="Z15" s="15">
        <v>0</v>
      </c>
      <c r="AA15" s="30" t="s">
        <v>142</v>
      </c>
      <c r="AB15" s="30" t="s">
        <v>233</v>
      </c>
      <c r="AC15" s="37" t="s">
        <v>232</v>
      </c>
      <c r="AD15" s="37" t="s">
        <v>232</v>
      </c>
      <c r="AE15" s="37" t="s">
        <v>232</v>
      </c>
      <c r="AF15" s="37" t="s">
        <v>232</v>
      </c>
      <c r="AG15" s="12"/>
      <c r="AH15" s="91">
        <v>0</v>
      </c>
      <c r="AI15" s="91">
        <v>0</v>
      </c>
      <c r="AJ15" s="15" t="s">
        <v>143</v>
      </c>
      <c r="AK15" s="137" t="s">
        <v>163</v>
      </c>
      <c r="AL15" s="137" t="s">
        <v>164</v>
      </c>
      <c r="AM15" s="30" t="s">
        <v>235</v>
      </c>
      <c r="AN15" s="31" t="s">
        <v>149</v>
      </c>
      <c r="AO15" s="31" t="s">
        <v>150</v>
      </c>
      <c r="AP15" s="11"/>
      <c r="AQ15" s="11"/>
      <c r="AR15" s="11"/>
      <c r="AS15" s="11"/>
      <c r="AT15" s="11"/>
      <c r="AU15" s="13"/>
      <c r="AV15" s="69"/>
    </row>
    <row r="16" spans="1:48" s="9" customFormat="1" ht="38.25">
      <c r="A16" s="68" t="s">
        <v>91</v>
      </c>
      <c r="B16" s="10"/>
      <c r="C16" s="10"/>
      <c r="D16" s="15" t="s">
        <v>96</v>
      </c>
      <c r="E16" s="15" t="s">
        <v>115</v>
      </c>
      <c r="F16" s="21" t="s">
        <v>234</v>
      </c>
      <c r="G16" s="21" t="s">
        <v>116</v>
      </c>
      <c r="H16" s="30" t="s">
        <v>130</v>
      </c>
      <c r="I16" s="15" t="s">
        <v>131</v>
      </c>
      <c r="J16" s="30"/>
      <c r="K16" s="15">
        <v>100</v>
      </c>
      <c r="L16" s="15" t="s">
        <v>135</v>
      </c>
      <c r="M16" s="31" t="s">
        <v>186</v>
      </c>
      <c r="N16" s="30" t="s">
        <v>136</v>
      </c>
      <c r="O16" s="43" t="s">
        <v>57</v>
      </c>
      <c r="P16" s="30" t="s">
        <v>139</v>
      </c>
      <c r="Q16" s="30" t="s">
        <v>184</v>
      </c>
      <c r="R16" s="30" t="s">
        <v>72</v>
      </c>
      <c r="S16" s="30"/>
      <c r="T16" s="32"/>
      <c r="U16" s="32"/>
      <c r="V16" s="30" t="s">
        <v>136</v>
      </c>
      <c r="W16" s="30" t="s">
        <v>140</v>
      </c>
      <c r="X16" s="15">
        <v>0</v>
      </c>
      <c r="Y16" s="15">
        <v>100</v>
      </c>
      <c r="Z16" s="15">
        <v>0</v>
      </c>
      <c r="AA16" s="30" t="s">
        <v>142</v>
      </c>
      <c r="AB16" s="30" t="s">
        <v>233</v>
      </c>
      <c r="AC16" s="37" t="s">
        <v>232</v>
      </c>
      <c r="AD16" s="37" t="s">
        <v>232</v>
      </c>
      <c r="AE16" s="37" t="s">
        <v>232</v>
      </c>
      <c r="AF16" s="37" t="s">
        <v>232</v>
      </c>
      <c r="AG16" s="12"/>
      <c r="AH16" s="91">
        <v>0</v>
      </c>
      <c r="AI16" s="91">
        <v>0</v>
      </c>
      <c r="AJ16" s="15" t="s">
        <v>143</v>
      </c>
      <c r="AK16" s="137" t="s">
        <v>165</v>
      </c>
      <c r="AL16" s="137" t="s">
        <v>166</v>
      </c>
      <c r="AM16" s="30" t="s">
        <v>235</v>
      </c>
      <c r="AN16" s="31" t="s">
        <v>149</v>
      </c>
      <c r="AO16" s="31" t="s">
        <v>150</v>
      </c>
      <c r="AP16" s="11"/>
      <c r="AQ16" s="11"/>
      <c r="AR16" s="11"/>
      <c r="AS16" s="11"/>
      <c r="AT16" s="11"/>
      <c r="AU16" s="13"/>
      <c r="AV16" s="69"/>
    </row>
    <row r="17" spans="1:48" s="9" customFormat="1" ht="38.25">
      <c r="A17" s="68" t="s">
        <v>91</v>
      </c>
      <c r="B17" s="10"/>
      <c r="C17" s="10"/>
      <c r="D17" s="15" t="s">
        <v>97</v>
      </c>
      <c r="E17" s="15" t="s">
        <v>115</v>
      </c>
      <c r="F17" s="21" t="s">
        <v>234</v>
      </c>
      <c r="G17" s="21" t="s">
        <v>116</v>
      </c>
      <c r="H17" s="30" t="s">
        <v>130</v>
      </c>
      <c r="I17" s="15" t="s">
        <v>131</v>
      </c>
      <c r="J17" s="30"/>
      <c r="K17" s="15">
        <v>100</v>
      </c>
      <c r="L17" s="15" t="s">
        <v>135</v>
      </c>
      <c r="M17" s="31" t="s">
        <v>186</v>
      </c>
      <c r="N17" s="30" t="s">
        <v>136</v>
      </c>
      <c r="O17" s="43" t="s">
        <v>57</v>
      </c>
      <c r="P17" s="30" t="s">
        <v>139</v>
      </c>
      <c r="Q17" s="30" t="s">
        <v>184</v>
      </c>
      <c r="R17" s="30" t="s">
        <v>72</v>
      </c>
      <c r="S17" s="30"/>
      <c r="T17" s="32"/>
      <c r="U17" s="32"/>
      <c r="V17" s="30" t="s">
        <v>136</v>
      </c>
      <c r="W17" s="30" t="s">
        <v>140</v>
      </c>
      <c r="X17" s="15">
        <v>0</v>
      </c>
      <c r="Y17" s="15">
        <v>100</v>
      </c>
      <c r="Z17" s="15">
        <v>0</v>
      </c>
      <c r="AA17" s="30" t="s">
        <v>142</v>
      </c>
      <c r="AB17" s="30" t="s">
        <v>233</v>
      </c>
      <c r="AC17" s="37" t="s">
        <v>232</v>
      </c>
      <c r="AD17" s="37" t="s">
        <v>232</v>
      </c>
      <c r="AE17" s="37" t="s">
        <v>232</v>
      </c>
      <c r="AF17" s="37" t="s">
        <v>232</v>
      </c>
      <c r="AG17" s="12"/>
      <c r="AH17" s="91">
        <v>0</v>
      </c>
      <c r="AI17" s="91">
        <v>0</v>
      </c>
      <c r="AJ17" s="15" t="s">
        <v>143</v>
      </c>
      <c r="AK17" s="137" t="s">
        <v>145</v>
      </c>
      <c r="AL17" s="137" t="s">
        <v>167</v>
      </c>
      <c r="AM17" s="30" t="s">
        <v>235</v>
      </c>
      <c r="AN17" s="31" t="s">
        <v>149</v>
      </c>
      <c r="AO17" s="31" t="s">
        <v>150</v>
      </c>
      <c r="AP17" s="11"/>
      <c r="AQ17" s="11"/>
      <c r="AR17" s="11"/>
      <c r="AS17" s="11"/>
      <c r="AT17" s="11"/>
      <c r="AU17" s="13"/>
      <c r="AV17" s="69"/>
    </row>
    <row r="18" spans="1:48" s="9" customFormat="1" ht="51">
      <c r="A18" s="68" t="s">
        <v>91</v>
      </c>
      <c r="B18" s="10"/>
      <c r="C18" s="10"/>
      <c r="D18" s="15" t="s">
        <v>98</v>
      </c>
      <c r="E18" s="15" t="s">
        <v>115</v>
      </c>
      <c r="F18" s="21" t="s">
        <v>234</v>
      </c>
      <c r="G18" s="21" t="s">
        <v>116</v>
      </c>
      <c r="H18" s="30" t="s">
        <v>130</v>
      </c>
      <c r="I18" s="15" t="s">
        <v>131</v>
      </c>
      <c r="J18" s="30"/>
      <c r="K18" s="15">
        <v>100</v>
      </c>
      <c r="L18" s="15" t="s">
        <v>135</v>
      </c>
      <c r="M18" s="31" t="s">
        <v>186</v>
      </c>
      <c r="N18" s="30" t="s">
        <v>136</v>
      </c>
      <c r="O18" s="43" t="s">
        <v>57</v>
      </c>
      <c r="P18" s="48" t="s">
        <v>139</v>
      </c>
      <c r="Q18" s="48" t="s">
        <v>184</v>
      </c>
      <c r="R18" s="30" t="s">
        <v>72</v>
      </c>
      <c r="S18" s="30"/>
      <c r="T18" s="32"/>
      <c r="U18" s="32"/>
      <c r="V18" s="30" t="s">
        <v>136</v>
      </c>
      <c r="W18" s="30" t="s">
        <v>140</v>
      </c>
      <c r="X18" s="15">
        <v>0</v>
      </c>
      <c r="Y18" s="15">
        <v>100</v>
      </c>
      <c r="Z18" s="15">
        <v>0</v>
      </c>
      <c r="AA18" s="30" t="s">
        <v>142</v>
      </c>
      <c r="AB18" s="30" t="s">
        <v>233</v>
      </c>
      <c r="AC18" s="37" t="s">
        <v>232</v>
      </c>
      <c r="AD18" s="37" t="s">
        <v>232</v>
      </c>
      <c r="AE18" s="37" t="s">
        <v>232</v>
      </c>
      <c r="AF18" s="37" t="s">
        <v>232</v>
      </c>
      <c r="AG18" s="12"/>
      <c r="AH18" s="91">
        <v>0</v>
      </c>
      <c r="AI18" s="91">
        <v>0</v>
      </c>
      <c r="AJ18" s="15" t="s">
        <v>143</v>
      </c>
      <c r="AK18" s="137" t="s">
        <v>146</v>
      </c>
      <c r="AL18" s="137" t="s">
        <v>183</v>
      </c>
      <c r="AM18" s="30" t="s">
        <v>235</v>
      </c>
      <c r="AN18" s="31" t="s">
        <v>149</v>
      </c>
      <c r="AO18" s="31" t="s">
        <v>150</v>
      </c>
      <c r="AP18" s="11"/>
      <c r="AQ18" s="11"/>
      <c r="AR18" s="11"/>
      <c r="AS18" s="11"/>
      <c r="AT18" s="11"/>
      <c r="AU18" s="13"/>
      <c r="AV18" s="69"/>
    </row>
    <row r="19" spans="1:48" s="9" customFormat="1" ht="38.25">
      <c r="A19" s="68" t="s">
        <v>91</v>
      </c>
      <c r="B19" s="10"/>
      <c r="C19" s="10"/>
      <c r="D19" s="15" t="s">
        <v>99</v>
      </c>
      <c r="E19" s="15" t="s">
        <v>115</v>
      </c>
      <c r="F19" s="21" t="s">
        <v>234</v>
      </c>
      <c r="G19" s="21" t="s">
        <v>116</v>
      </c>
      <c r="H19" s="30" t="s">
        <v>130</v>
      </c>
      <c r="I19" s="15" t="s">
        <v>131</v>
      </c>
      <c r="J19" s="30"/>
      <c r="K19" s="15">
        <v>100</v>
      </c>
      <c r="L19" s="15" t="s">
        <v>135</v>
      </c>
      <c r="M19" s="31" t="s">
        <v>186</v>
      </c>
      <c r="N19" s="30" t="s">
        <v>137</v>
      </c>
      <c r="O19" s="43" t="s">
        <v>57</v>
      </c>
      <c r="P19" s="48" t="s">
        <v>139</v>
      </c>
      <c r="Q19" s="48" t="s">
        <v>184</v>
      </c>
      <c r="R19" s="30" t="s">
        <v>72</v>
      </c>
      <c r="S19" s="30"/>
      <c r="T19" s="32"/>
      <c r="U19" s="32"/>
      <c r="V19" s="30" t="s">
        <v>141</v>
      </c>
      <c r="W19" s="30" t="s">
        <v>140</v>
      </c>
      <c r="X19" s="15">
        <v>0</v>
      </c>
      <c r="Y19" s="15">
        <v>100</v>
      </c>
      <c r="Z19" s="15">
        <v>0</v>
      </c>
      <c r="AA19" s="30" t="s">
        <v>142</v>
      </c>
      <c r="AB19" s="30" t="s">
        <v>233</v>
      </c>
      <c r="AC19" s="37" t="s">
        <v>232</v>
      </c>
      <c r="AD19" s="37" t="s">
        <v>232</v>
      </c>
      <c r="AE19" s="37" t="s">
        <v>232</v>
      </c>
      <c r="AF19" s="37" t="s">
        <v>232</v>
      </c>
      <c r="AG19" s="12"/>
      <c r="AH19" s="91">
        <v>0</v>
      </c>
      <c r="AI19" s="91">
        <v>0</v>
      </c>
      <c r="AJ19" s="15" t="s">
        <v>143</v>
      </c>
      <c r="AK19" s="137" t="s">
        <v>147</v>
      </c>
      <c r="AL19" s="137" t="s">
        <v>168</v>
      </c>
      <c r="AM19" s="30" t="s">
        <v>235</v>
      </c>
      <c r="AN19" s="31" t="s">
        <v>149</v>
      </c>
      <c r="AO19" s="31" t="s">
        <v>150</v>
      </c>
      <c r="AP19" s="11"/>
      <c r="AQ19" s="11"/>
      <c r="AR19" s="11"/>
      <c r="AS19" s="11"/>
      <c r="AT19" s="11"/>
      <c r="AU19" s="13"/>
      <c r="AV19" s="69"/>
    </row>
    <row r="20" spans="1:48" s="9" customFormat="1" ht="38.25">
      <c r="A20" s="68" t="s">
        <v>91</v>
      </c>
      <c r="B20" s="10"/>
      <c r="C20" s="10"/>
      <c r="D20" s="15" t="s">
        <v>100</v>
      </c>
      <c r="E20" s="15" t="s">
        <v>115</v>
      </c>
      <c r="F20" s="21" t="s">
        <v>234</v>
      </c>
      <c r="G20" s="21" t="s">
        <v>116</v>
      </c>
      <c r="H20" s="30" t="s">
        <v>130</v>
      </c>
      <c r="I20" s="15" t="s">
        <v>131</v>
      </c>
      <c r="J20" s="30"/>
      <c r="K20" s="15">
        <v>100</v>
      </c>
      <c r="L20" s="15" t="s">
        <v>135</v>
      </c>
      <c r="M20" s="31" t="s">
        <v>186</v>
      </c>
      <c r="N20" s="30" t="s">
        <v>137</v>
      </c>
      <c r="O20" s="43" t="s">
        <v>57</v>
      </c>
      <c r="P20" s="48" t="s">
        <v>139</v>
      </c>
      <c r="Q20" s="48" t="s">
        <v>184</v>
      </c>
      <c r="R20" s="30" t="s">
        <v>72</v>
      </c>
      <c r="S20" s="30"/>
      <c r="T20" s="32"/>
      <c r="U20" s="32"/>
      <c r="V20" s="30" t="s">
        <v>141</v>
      </c>
      <c r="W20" s="30" t="s">
        <v>140</v>
      </c>
      <c r="X20" s="15">
        <v>0</v>
      </c>
      <c r="Y20" s="15">
        <v>100</v>
      </c>
      <c r="Z20" s="15">
        <v>0</v>
      </c>
      <c r="AA20" s="30" t="s">
        <v>142</v>
      </c>
      <c r="AB20" s="30" t="s">
        <v>233</v>
      </c>
      <c r="AC20" s="37" t="s">
        <v>232</v>
      </c>
      <c r="AD20" s="37" t="s">
        <v>232</v>
      </c>
      <c r="AE20" s="37" t="s">
        <v>232</v>
      </c>
      <c r="AF20" s="37" t="s">
        <v>232</v>
      </c>
      <c r="AG20" s="12"/>
      <c r="AH20" s="91">
        <v>0</v>
      </c>
      <c r="AI20" s="91">
        <v>0</v>
      </c>
      <c r="AJ20" s="15" t="s">
        <v>143</v>
      </c>
      <c r="AK20" s="137" t="s">
        <v>169</v>
      </c>
      <c r="AL20" s="137" t="s">
        <v>170</v>
      </c>
      <c r="AM20" s="30" t="s">
        <v>235</v>
      </c>
      <c r="AN20" s="31" t="s">
        <v>149</v>
      </c>
      <c r="AO20" s="31" t="s">
        <v>150</v>
      </c>
      <c r="AP20" s="11"/>
      <c r="AQ20" s="11"/>
      <c r="AR20" s="11"/>
      <c r="AS20" s="11"/>
      <c r="AT20" s="11"/>
      <c r="AU20" s="13"/>
      <c r="AV20" s="69"/>
    </row>
    <row r="21" spans="1:48" s="9" customFormat="1" ht="51">
      <c r="A21" s="68" t="s">
        <v>91</v>
      </c>
      <c r="B21" s="10"/>
      <c r="C21" s="10"/>
      <c r="D21" s="15" t="s">
        <v>101</v>
      </c>
      <c r="E21" s="15" t="s">
        <v>115</v>
      </c>
      <c r="F21" s="21" t="s">
        <v>234</v>
      </c>
      <c r="G21" s="21" t="s">
        <v>116</v>
      </c>
      <c r="H21" s="30" t="s">
        <v>130</v>
      </c>
      <c r="I21" s="15" t="s">
        <v>131</v>
      </c>
      <c r="J21" s="30"/>
      <c r="K21" s="15">
        <v>100</v>
      </c>
      <c r="L21" s="15" t="s">
        <v>135</v>
      </c>
      <c r="M21" s="31" t="s">
        <v>186</v>
      </c>
      <c r="N21" s="30" t="s">
        <v>137</v>
      </c>
      <c r="O21" s="43" t="s">
        <v>57</v>
      </c>
      <c r="P21" s="48" t="s">
        <v>139</v>
      </c>
      <c r="Q21" s="48" t="s">
        <v>184</v>
      </c>
      <c r="R21" s="30" t="s">
        <v>72</v>
      </c>
      <c r="S21" s="30"/>
      <c r="T21" s="32"/>
      <c r="U21" s="32"/>
      <c r="V21" s="30" t="s">
        <v>141</v>
      </c>
      <c r="W21" s="30" t="s">
        <v>140</v>
      </c>
      <c r="X21" s="15">
        <v>0</v>
      </c>
      <c r="Y21" s="15">
        <v>100</v>
      </c>
      <c r="Z21" s="15">
        <v>0</v>
      </c>
      <c r="AA21" s="30" t="s">
        <v>142</v>
      </c>
      <c r="AB21" s="30" t="s">
        <v>233</v>
      </c>
      <c r="AC21" s="37" t="s">
        <v>232</v>
      </c>
      <c r="AD21" s="37" t="s">
        <v>232</v>
      </c>
      <c r="AE21" s="37" t="s">
        <v>232</v>
      </c>
      <c r="AF21" s="37" t="s">
        <v>232</v>
      </c>
      <c r="AG21" s="12"/>
      <c r="AH21" s="91">
        <v>0</v>
      </c>
      <c r="AI21" s="91">
        <v>0</v>
      </c>
      <c r="AJ21" s="15" t="s">
        <v>143</v>
      </c>
      <c r="AK21" s="148" t="s">
        <v>176</v>
      </c>
      <c r="AL21" s="137" t="s">
        <v>177</v>
      </c>
      <c r="AM21" s="30" t="s">
        <v>235</v>
      </c>
      <c r="AN21" s="31" t="s">
        <v>149</v>
      </c>
      <c r="AO21" s="31" t="s">
        <v>150</v>
      </c>
      <c r="AP21" s="11"/>
      <c r="AQ21" s="11"/>
      <c r="AR21" s="11"/>
      <c r="AS21" s="11"/>
      <c r="AT21" s="11"/>
      <c r="AU21" s="13"/>
      <c r="AV21" s="69"/>
    </row>
    <row r="22" spans="1:48" s="9" customFormat="1" ht="38.25">
      <c r="A22" s="68" t="s">
        <v>91</v>
      </c>
      <c r="B22" s="10"/>
      <c r="C22" s="10"/>
      <c r="D22" s="15" t="s">
        <v>102</v>
      </c>
      <c r="E22" s="15" t="s">
        <v>115</v>
      </c>
      <c r="F22" s="21" t="s">
        <v>234</v>
      </c>
      <c r="G22" s="21" t="s">
        <v>116</v>
      </c>
      <c r="H22" s="30" t="s">
        <v>130</v>
      </c>
      <c r="I22" s="15" t="s">
        <v>131</v>
      </c>
      <c r="J22" s="30"/>
      <c r="K22" s="15">
        <v>100</v>
      </c>
      <c r="L22" s="15" t="s">
        <v>135</v>
      </c>
      <c r="M22" s="31" t="s">
        <v>186</v>
      </c>
      <c r="N22" s="30" t="s">
        <v>137</v>
      </c>
      <c r="O22" s="43" t="s">
        <v>57</v>
      </c>
      <c r="P22" s="48" t="s">
        <v>139</v>
      </c>
      <c r="Q22" s="48" t="s">
        <v>184</v>
      </c>
      <c r="R22" s="30" t="s">
        <v>72</v>
      </c>
      <c r="S22" s="30"/>
      <c r="T22" s="32"/>
      <c r="U22" s="32"/>
      <c r="V22" s="30" t="s">
        <v>141</v>
      </c>
      <c r="W22" s="30" t="s">
        <v>140</v>
      </c>
      <c r="X22" s="15">
        <v>0</v>
      </c>
      <c r="Y22" s="15">
        <v>100</v>
      </c>
      <c r="Z22" s="15">
        <v>0</v>
      </c>
      <c r="AA22" s="30" t="s">
        <v>142</v>
      </c>
      <c r="AB22" s="30" t="s">
        <v>233</v>
      </c>
      <c r="AC22" s="37" t="s">
        <v>232</v>
      </c>
      <c r="AD22" s="37" t="s">
        <v>232</v>
      </c>
      <c r="AE22" s="37" t="s">
        <v>232</v>
      </c>
      <c r="AF22" s="37" t="s">
        <v>232</v>
      </c>
      <c r="AG22" s="12"/>
      <c r="AH22" s="91">
        <v>0</v>
      </c>
      <c r="AI22" s="91">
        <v>0</v>
      </c>
      <c r="AJ22" s="15" t="s">
        <v>143</v>
      </c>
      <c r="AK22" s="148" t="s">
        <v>171</v>
      </c>
      <c r="AL22" s="137" t="s">
        <v>175</v>
      </c>
      <c r="AM22" s="30" t="s">
        <v>235</v>
      </c>
      <c r="AN22" s="31" t="s">
        <v>149</v>
      </c>
      <c r="AO22" s="31" t="s">
        <v>150</v>
      </c>
      <c r="AP22" s="11"/>
      <c r="AQ22" s="11"/>
      <c r="AR22" s="11"/>
      <c r="AS22" s="11"/>
      <c r="AT22" s="11"/>
      <c r="AU22" s="13"/>
      <c r="AV22" s="69"/>
    </row>
    <row r="23" spans="1:48" s="9" customFormat="1" ht="51">
      <c r="A23" s="68" t="s">
        <v>91</v>
      </c>
      <c r="B23" s="10"/>
      <c r="C23" s="10"/>
      <c r="D23" s="15" t="s">
        <v>103</v>
      </c>
      <c r="E23" s="15" t="s">
        <v>115</v>
      </c>
      <c r="F23" s="21" t="s">
        <v>234</v>
      </c>
      <c r="G23" s="21" t="s">
        <v>116</v>
      </c>
      <c r="H23" s="30" t="s">
        <v>130</v>
      </c>
      <c r="I23" s="15" t="s">
        <v>131</v>
      </c>
      <c r="J23" s="30"/>
      <c r="K23" s="15">
        <v>100</v>
      </c>
      <c r="L23" s="15" t="s">
        <v>135</v>
      </c>
      <c r="M23" s="31" t="s">
        <v>186</v>
      </c>
      <c r="N23" s="30" t="s">
        <v>137</v>
      </c>
      <c r="O23" s="43" t="s">
        <v>57</v>
      </c>
      <c r="P23" s="48" t="s">
        <v>139</v>
      </c>
      <c r="Q23" s="48" t="s">
        <v>184</v>
      </c>
      <c r="R23" s="30" t="s">
        <v>72</v>
      </c>
      <c r="S23" s="30"/>
      <c r="T23" s="32"/>
      <c r="U23" s="32"/>
      <c r="V23" s="30" t="s">
        <v>141</v>
      </c>
      <c r="W23" s="30" t="s">
        <v>140</v>
      </c>
      <c r="X23" s="15">
        <v>0</v>
      </c>
      <c r="Y23" s="15">
        <v>100</v>
      </c>
      <c r="Z23" s="15">
        <v>0</v>
      </c>
      <c r="AA23" s="30" t="s">
        <v>142</v>
      </c>
      <c r="AB23" s="30" t="s">
        <v>233</v>
      </c>
      <c r="AC23" s="37" t="s">
        <v>232</v>
      </c>
      <c r="AD23" s="37" t="s">
        <v>232</v>
      </c>
      <c r="AE23" s="37" t="s">
        <v>232</v>
      </c>
      <c r="AF23" s="37" t="s">
        <v>232</v>
      </c>
      <c r="AG23" s="12"/>
      <c r="AH23" s="91">
        <v>0</v>
      </c>
      <c r="AI23" s="91">
        <v>0</v>
      </c>
      <c r="AJ23" s="15" t="s">
        <v>143</v>
      </c>
      <c r="AK23" s="148" t="s">
        <v>173</v>
      </c>
      <c r="AL23" s="137" t="s">
        <v>178</v>
      </c>
      <c r="AM23" s="30" t="s">
        <v>235</v>
      </c>
      <c r="AN23" s="31" t="s">
        <v>149</v>
      </c>
      <c r="AO23" s="31" t="s">
        <v>150</v>
      </c>
      <c r="AP23" s="11"/>
      <c r="AQ23" s="11"/>
      <c r="AR23" s="11"/>
      <c r="AS23" s="11"/>
      <c r="AT23" s="11"/>
      <c r="AU23" s="13"/>
      <c r="AV23" s="69"/>
    </row>
    <row r="24" spans="1:48" s="9" customFormat="1" ht="51">
      <c r="A24" s="68" t="s">
        <v>91</v>
      </c>
      <c r="B24" s="10"/>
      <c r="C24" s="10"/>
      <c r="D24" s="15" t="s">
        <v>104</v>
      </c>
      <c r="E24" s="15" t="s">
        <v>115</v>
      </c>
      <c r="F24" s="21" t="s">
        <v>234</v>
      </c>
      <c r="G24" s="21" t="s">
        <v>116</v>
      </c>
      <c r="H24" s="30" t="s">
        <v>130</v>
      </c>
      <c r="I24" s="15" t="s">
        <v>131</v>
      </c>
      <c r="J24" s="30"/>
      <c r="K24" s="15">
        <v>100</v>
      </c>
      <c r="L24" s="15" t="s">
        <v>135</v>
      </c>
      <c r="M24" s="31" t="s">
        <v>186</v>
      </c>
      <c r="N24" s="30" t="s">
        <v>137</v>
      </c>
      <c r="O24" s="43" t="s">
        <v>57</v>
      </c>
      <c r="P24" s="30" t="s">
        <v>139</v>
      </c>
      <c r="Q24" s="30" t="s">
        <v>184</v>
      </c>
      <c r="R24" s="30" t="s">
        <v>72</v>
      </c>
      <c r="S24" s="32"/>
      <c r="T24" s="32"/>
      <c r="U24" s="32"/>
      <c r="V24" s="30" t="s">
        <v>141</v>
      </c>
      <c r="W24" s="30" t="s">
        <v>140</v>
      </c>
      <c r="X24" s="15">
        <v>0</v>
      </c>
      <c r="Y24" s="15">
        <v>100</v>
      </c>
      <c r="Z24" s="15">
        <v>0</v>
      </c>
      <c r="AA24" s="30" t="s">
        <v>142</v>
      </c>
      <c r="AB24" s="30" t="s">
        <v>233</v>
      </c>
      <c r="AC24" s="37" t="s">
        <v>232</v>
      </c>
      <c r="AD24" s="37" t="s">
        <v>232</v>
      </c>
      <c r="AE24" s="37" t="s">
        <v>232</v>
      </c>
      <c r="AF24" s="37" t="s">
        <v>232</v>
      </c>
      <c r="AG24" s="14"/>
      <c r="AH24" s="91">
        <v>0</v>
      </c>
      <c r="AI24" s="91">
        <v>0</v>
      </c>
      <c r="AJ24" s="15" t="s">
        <v>143</v>
      </c>
      <c r="AK24" s="148" t="s">
        <v>172</v>
      </c>
      <c r="AL24" s="137" t="s">
        <v>174</v>
      </c>
      <c r="AM24" s="30" t="s">
        <v>235</v>
      </c>
      <c r="AN24" s="31" t="s">
        <v>149</v>
      </c>
      <c r="AO24" s="31" t="s">
        <v>150</v>
      </c>
      <c r="AP24" s="11"/>
      <c r="AQ24" s="11"/>
      <c r="AR24" s="11"/>
      <c r="AS24" s="11"/>
      <c r="AT24" s="11"/>
      <c r="AU24" s="13"/>
      <c r="AV24" s="69"/>
    </row>
    <row r="25" spans="1:48" s="9" customFormat="1" ht="51">
      <c r="A25" s="68" t="s">
        <v>91</v>
      </c>
      <c r="B25" s="10"/>
      <c r="C25" s="10"/>
      <c r="D25" s="15" t="s">
        <v>105</v>
      </c>
      <c r="E25" s="15" t="s">
        <v>115</v>
      </c>
      <c r="F25" s="21" t="s">
        <v>234</v>
      </c>
      <c r="G25" s="21" t="s">
        <v>116</v>
      </c>
      <c r="H25" s="30" t="s">
        <v>130</v>
      </c>
      <c r="I25" s="15" t="s">
        <v>131</v>
      </c>
      <c r="J25" s="30"/>
      <c r="K25" s="15">
        <v>100</v>
      </c>
      <c r="L25" s="15" t="s">
        <v>135</v>
      </c>
      <c r="M25" s="31" t="s">
        <v>186</v>
      </c>
      <c r="N25" s="30" t="s">
        <v>137</v>
      </c>
      <c r="O25" s="43" t="s">
        <v>57</v>
      </c>
      <c r="P25" s="30" t="s">
        <v>139</v>
      </c>
      <c r="Q25" s="30" t="s">
        <v>184</v>
      </c>
      <c r="R25" s="30" t="s">
        <v>72</v>
      </c>
      <c r="S25" s="32"/>
      <c r="T25" s="32"/>
      <c r="U25" s="32"/>
      <c r="V25" s="30" t="s">
        <v>141</v>
      </c>
      <c r="W25" s="30" t="s">
        <v>140</v>
      </c>
      <c r="X25" s="15">
        <v>0</v>
      </c>
      <c r="Y25" s="15">
        <v>100</v>
      </c>
      <c r="Z25" s="15">
        <v>0</v>
      </c>
      <c r="AA25" s="30" t="s">
        <v>142</v>
      </c>
      <c r="AB25" s="30" t="s">
        <v>233</v>
      </c>
      <c r="AC25" s="37" t="s">
        <v>232</v>
      </c>
      <c r="AD25" s="37" t="s">
        <v>232</v>
      </c>
      <c r="AE25" s="37" t="s">
        <v>232</v>
      </c>
      <c r="AF25" s="37" t="s">
        <v>232</v>
      </c>
      <c r="AG25" s="14"/>
      <c r="AH25" s="91">
        <v>0</v>
      </c>
      <c r="AI25" s="91">
        <v>0</v>
      </c>
      <c r="AJ25" s="15" t="s">
        <v>143</v>
      </c>
      <c r="AK25" s="148" t="s">
        <v>180</v>
      </c>
      <c r="AL25" s="137" t="s">
        <v>179</v>
      </c>
      <c r="AM25" s="30" t="s">
        <v>235</v>
      </c>
      <c r="AN25" s="31" t="s">
        <v>149</v>
      </c>
      <c r="AO25" s="31" t="s">
        <v>150</v>
      </c>
      <c r="AP25" s="11"/>
      <c r="AQ25" s="11"/>
      <c r="AR25" s="11"/>
      <c r="AS25" s="11"/>
      <c r="AT25" s="11"/>
      <c r="AU25" s="13"/>
      <c r="AV25" s="69"/>
    </row>
    <row r="26" spans="1:48" s="9" customFormat="1" ht="51">
      <c r="A26" s="68" t="s">
        <v>91</v>
      </c>
      <c r="B26" s="10"/>
      <c r="C26" s="10"/>
      <c r="D26" s="15" t="s">
        <v>106</v>
      </c>
      <c r="E26" s="15" t="s">
        <v>115</v>
      </c>
      <c r="F26" s="21" t="s">
        <v>234</v>
      </c>
      <c r="G26" s="21" t="s">
        <v>116</v>
      </c>
      <c r="H26" s="30" t="s">
        <v>130</v>
      </c>
      <c r="I26" s="15" t="s">
        <v>131</v>
      </c>
      <c r="J26" s="30"/>
      <c r="K26" s="15">
        <v>100</v>
      </c>
      <c r="L26" s="15" t="s">
        <v>135</v>
      </c>
      <c r="M26" s="31" t="s">
        <v>186</v>
      </c>
      <c r="N26" s="30" t="s">
        <v>137</v>
      </c>
      <c r="O26" s="43" t="s">
        <v>57</v>
      </c>
      <c r="P26" s="30" t="s">
        <v>139</v>
      </c>
      <c r="Q26" s="30" t="s">
        <v>184</v>
      </c>
      <c r="R26" s="30" t="s">
        <v>72</v>
      </c>
      <c r="S26" s="32"/>
      <c r="T26" s="32"/>
      <c r="U26" s="32"/>
      <c r="V26" s="30" t="s">
        <v>141</v>
      </c>
      <c r="W26" s="30" t="s">
        <v>140</v>
      </c>
      <c r="X26" s="15">
        <v>0</v>
      </c>
      <c r="Y26" s="15">
        <v>100</v>
      </c>
      <c r="Z26" s="15">
        <v>0</v>
      </c>
      <c r="AA26" s="30" t="s">
        <v>142</v>
      </c>
      <c r="AB26" s="30" t="s">
        <v>233</v>
      </c>
      <c r="AC26" s="37" t="s">
        <v>232</v>
      </c>
      <c r="AD26" s="37" t="s">
        <v>232</v>
      </c>
      <c r="AE26" s="37" t="s">
        <v>232</v>
      </c>
      <c r="AF26" s="37" t="s">
        <v>232</v>
      </c>
      <c r="AG26" s="14"/>
      <c r="AH26" s="91">
        <v>0</v>
      </c>
      <c r="AI26" s="91">
        <v>0</v>
      </c>
      <c r="AJ26" s="15" t="s">
        <v>143</v>
      </c>
      <c r="AK26" s="148" t="s">
        <v>181</v>
      </c>
      <c r="AL26" s="137" t="s">
        <v>182</v>
      </c>
      <c r="AM26" s="30" t="s">
        <v>235</v>
      </c>
      <c r="AN26" s="31" t="s">
        <v>149</v>
      </c>
      <c r="AO26" s="31" t="s">
        <v>150</v>
      </c>
      <c r="AP26" s="11"/>
      <c r="AQ26" s="11"/>
      <c r="AR26" s="11"/>
      <c r="AS26" s="11"/>
      <c r="AT26" s="11"/>
      <c r="AU26" s="13"/>
      <c r="AV26" s="69"/>
    </row>
    <row r="27" spans="1:48" s="9" customFormat="1" ht="38.25">
      <c r="A27" s="70" t="s">
        <v>92</v>
      </c>
      <c r="B27" s="10"/>
      <c r="C27" s="10"/>
      <c r="D27" s="16" t="s">
        <v>107</v>
      </c>
      <c r="E27" s="19" t="s">
        <v>117</v>
      </c>
      <c r="F27" s="22" t="s">
        <v>118</v>
      </c>
      <c r="G27" s="97" t="s">
        <v>240</v>
      </c>
      <c r="H27" s="30" t="s">
        <v>130</v>
      </c>
      <c r="I27" s="19" t="s">
        <v>132</v>
      </c>
      <c r="J27" s="30" t="s">
        <v>134</v>
      </c>
      <c r="K27" s="19">
        <v>100</v>
      </c>
      <c r="L27" s="33">
        <v>710000000</v>
      </c>
      <c r="M27" s="31" t="s">
        <v>186</v>
      </c>
      <c r="N27" s="30" t="s">
        <v>137</v>
      </c>
      <c r="O27" s="43" t="s">
        <v>57</v>
      </c>
      <c r="P27" s="30">
        <v>710000000</v>
      </c>
      <c r="Q27" s="30" t="s">
        <v>186</v>
      </c>
      <c r="R27" s="30" t="s">
        <v>72</v>
      </c>
      <c r="S27" s="30" t="s">
        <v>33</v>
      </c>
      <c r="T27" s="32" t="s">
        <v>185</v>
      </c>
      <c r="U27" s="32"/>
      <c r="V27" s="30"/>
      <c r="W27" s="30"/>
      <c r="X27" s="16">
        <v>0</v>
      </c>
      <c r="Y27" s="16">
        <v>0</v>
      </c>
      <c r="Z27" s="16">
        <v>100</v>
      </c>
      <c r="AA27" s="30" t="s">
        <v>56</v>
      </c>
      <c r="AB27" s="30" t="s">
        <v>233</v>
      </c>
      <c r="AC27" s="93">
        <v>70</v>
      </c>
      <c r="AD27" s="35">
        <v>2197.33</v>
      </c>
      <c r="AE27" s="35">
        <f aca="true" t="shared" si="0" ref="AE27:AE33">AC27*AD27</f>
        <v>153813.1</v>
      </c>
      <c r="AF27" s="35">
        <f aca="true" t="shared" si="1" ref="AF27:AF33">IF(AB27="ҚҚС-мен",AE27*1.12,(IF(AB27="НДС 8",AE27*1.08,AE27)))</f>
        <v>172270.67200000002</v>
      </c>
      <c r="AG27" s="14"/>
      <c r="AH27" s="91">
        <f aca="true" t="shared" si="2" ref="AH27:AH33">AG27*AD27</f>
        <v>0</v>
      </c>
      <c r="AI27" s="91">
        <f aca="true" t="shared" si="3" ref="AI27:AI33">IF(AB27="ҚҚС-мен",AH27*1.12,(IF(AB27="НДС 8",AH27*1.08,AH27)))</f>
        <v>0</v>
      </c>
      <c r="AJ27" s="19" t="s">
        <v>143</v>
      </c>
      <c r="AK27" s="143"/>
      <c r="AL27" s="143"/>
      <c r="AM27" s="30" t="s">
        <v>55</v>
      </c>
      <c r="AN27" s="40" t="s">
        <v>159</v>
      </c>
      <c r="AO27" s="31" t="s">
        <v>151</v>
      </c>
      <c r="AP27" s="11"/>
      <c r="AQ27" s="11"/>
      <c r="AR27" s="11"/>
      <c r="AS27" s="11"/>
      <c r="AT27" s="11"/>
      <c r="AU27" s="13"/>
      <c r="AV27" s="69"/>
    </row>
    <row r="28" spans="1:48" s="9" customFormat="1" ht="38.25">
      <c r="A28" s="70" t="s">
        <v>92</v>
      </c>
      <c r="B28" s="10"/>
      <c r="C28" s="10"/>
      <c r="D28" s="16" t="s">
        <v>108</v>
      </c>
      <c r="E28" s="23" t="s">
        <v>119</v>
      </c>
      <c r="F28" s="22" t="s">
        <v>120</v>
      </c>
      <c r="G28" s="98" t="s">
        <v>241</v>
      </c>
      <c r="H28" s="30" t="s">
        <v>130</v>
      </c>
      <c r="I28" s="19" t="s">
        <v>132</v>
      </c>
      <c r="J28" s="30" t="s">
        <v>134</v>
      </c>
      <c r="K28" s="23">
        <v>100</v>
      </c>
      <c r="L28" s="34">
        <v>710000000</v>
      </c>
      <c r="M28" s="31" t="s">
        <v>186</v>
      </c>
      <c r="N28" s="30" t="s">
        <v>137</v>
      </c>
      <c r="O28" s="43" t="s">
        <v>57</v>
      </c>
      <c r="P28" s="30">
        <v>710000000</v>
      </c>
      <c r="Q28" s="30" t="s">
        <v>186</v>
      </c>
      <c r="R28" s="30" t="s">
        <v>72</v>
      </c>
      <c r="S28" s="30" t="s">
        <v>33</v>
      </c>
      <c r="T28" s="32" t="s">
        <v>185</v>
      </c>
      <c r="U28" s="32"/>
      <c r="V28" s="30"/>
      <c r="W28" s="30"/>
      <c r="X28" s="16">
        <v>0</v>
      </c>
      <c r="Y28" s="16">
        <v>0</v>
      </c>
      <c r="Z28" s="16">
        <v>100</v>
      </c>
      <c r="AA28" s="30" t="s">
        <v>56</v>
      </c>
      <c r="AB28" s="30" t="s">
        <v>233</v>
      </c>
      <c r="AC28" s="93">
        <v>18</v>
      </c>
      <c r="AD28" s="35">
        <v>2197.33</v>
      </c>
      <c r="AE28" s="35">
        <f t="shared" si="0"/>
        <v>39551.94</v>
      </c>
      <c r="AF28" s="35">
        <f t="shared" si="1"/>
        <v>44298.17280000001</v>
      </c>
      <c r="AG28" s="14"/>
      <c r="AH28" s="91">
        <f t="shared" si="2"/>
        <v>0</v>
      </c>
      <c r="AI28" s="91">
        <f t="shared" si="3"/>
        <v>0</v>
      </c>
      <c r="AJ28" s="23" t="s">
        <v>143</v>
      </c>
      <c r="AK28" s="143"/>
      <c r="AL28" s="143"/>
      <c r="AM28" s="30" t="s">
        <v>55</v>
      </c>
      <c r="AN28" s="41" t="s">
        <v>159</v>
      </c>
      <c r="AO28" s="31" t="s">
        <v>151</v>
      </c>
      <c r="AP28" s="11"/>
      <c r="AQ28" s="11"/>
      <c r="AR28" s="11"/>
      <c r="AS28" s="11"/>
      <c r="AT28" s="11"/>
      <c r="AU28" s="13"/>
      <c r="AV28" s="69"/>
    </row>
    <row r="29" spans="1:48" s="9" customFormat="1" ht="38.25">
      <c r="A29" s="70" t="s">
        <v>92</v>
      </c>
      <c r="B29" s="10"/>
      <c r="C29" s="10"/>
      <c r="D29" s="16" t="s">
        <v>109</v>
      </c>
      <c r="E29" s="23" t="s">
        <v>121</v>
      </c>
      <c r="F29" s="22" t="s">
        <v>122</v>
      </c>
      <c r="G29" s="22" t="s">
        <v>245</v>
      </c>
      <c r="H29" s="30" t="s">
        <v>130</v>
      </c>
      <c r="I29" s="19" t="s">
        <v>132</v>
      </c>
      <c r="J29" s="30"/>
      <c r="K29" s="23">
        <v>0</v>
      </c>
      <c r="L29" s="34">
        <v>710000000</v>
      </c>
      <c r="M29" s="31" t="s">
        <v>186</v>
      </c>
      <c r="N29" s="30" t="s">
        <v>137</v>
      </c>
      <c r="O29" s="43" t="s">
        <v>57</v>
      </c>
      <c r="P29" s="30">
        <v>710000000</v>
      </c>
      <c r="Q29" s="30" t="s">
        <v>186</v>
      </c>
      <c r="R29" s="30" t="s">
        <v>72</v>
      </c>
      <c r="S29" s="30" t="s">
        <v>33</v>
      </c>
      <c r="T29" s="32" t="s">
        <v>185</v>
      </c>
      <c r="U29" s="32"/>
      <c r="V29" s="30"/>
      <c r="W29" s="30"/>
      <c r="X29" s="19">
        <v>0</v>
      </c>
      <c r="Y29" s="19">
        <v>0</v>
      </c>
      <c r="Z29" s="19">
        <v>100</v>
      </c>
      <c r="AA29" s="30" t="s">
        <v>56</v>
      </c>
      <c r="AB29" s="30" t="s">
        <v>233</v>
      </c>
      <c r="AC29" s="93">
        <v>3</v>
      </c>
      <c r="AD29" s="35">
        <v>86025</v>
      </c>
      <c r="AE29" s="35">
        <f t="shared" si="0"/>
        <v>258075</v>
      </c>
      <c r="AF29" s="35">
        <f t="shared" si="1"/>
        <v>289044</v>
      </c>
      <c r="AG29" s="14"/>
      <c r="AH29" s="91">
        <f t="shared" si="2"/>
        <v>0</v>
      </c>
      <c r="AI29" s="91">
        <f t="shared" si="3"/>
        <v>0</v>
      </c>
      <c r="AJ29" s="23" t="s">
        <v>143</v>
      </c>
      <c r="AK29" s="143"/>
      <c r="AL29" s="143"/>
      <c r="AM29" s="30" t="s">
        <v>54</v>
      </c>
      <c r="AN29" s="41" t="s">
        <v>152</v>
      </c>
      <c r="AO29" s="31" t="s">
        <v>153</v>
      </c>
      <c r="AP29" s="11"/>
      <c r="AQ29" s="11"/>
      <c r="AR29" s="11"/>
      <c r="AS29" s="11"/>
      <c r="AT29" s="11"/>
      <c r="AU29" s="13"/>
      <c r="AV29" s="69"/>
    </row>
    <row r="30" spans="1:48" s="9" customFormat="1" ht="38.25">
      <c r="A30" s="70" t="s">
        <v>92</v>
      </c>
      <c r="B30" s="10"/>
      <c r="C30" s="10"/>
      <c r="D30" s="18" t="s">
        <v>110</v>
      </c>
      <c r="E30" s="24" t="s">
        <v>123</v>
      </c>
      <c r="F30" s="98" t="s">
        <v>242</v>
      </c>
      <c r="G30" s="97" t="s">
        <v>240</v>
      </c>
      <c r="H30" s="30" t="s">
        <v>130</v>
      </c>
      <c r="I30" s="19" t="s">
        <v>132</v>
      </c>
      <c r="J30" s="30" t="s">
        <v>134</v>
      </c>
      <c r="K30" s="23">
        <v>100</v>
      </c>
      <c r="L30" s="34">
        <v>710000000</v>
      </c>
      <c r="M30" s="31" t="s">
        <v>186</v>
      </c>
      <c r="N30" s="30" t="s">
        <v>137</v>
      </c>
      <c r="O30" s="43" t="s">
        <v>57</v>
      </c>
      <c r="P30" s="30">
        <v>710000000</v>
      </c>
      <c r="Q30" s="30" t="s">
        <v>186</v>
      </c>
      <c r="R30" s="30" t="s">
        <v>72</v>
      </c>
      <c r="S30" s="30" t="s">
        <v>33</v>
      </c>
      <c r="T30" s="32" t="s">
        <v>185</v>
      </c>
      <c r="U30" s="32"/>
      <c r="V30" s="30"/>
      <c r="W30" s="30"/>
      <c r="X30" s="16">
        <v>0</v>
      </c>
      <c r="Y30" s="16">
        <v>0</v>
      </c>
      <c r="Z30" s="16">
        <v>100</v>
      </c>
      <c r="AA30" s="30" t="s">
        <v>56</v>
      </c>
      <c r="AB30" s="30" t="s">
        <v>233</v>
      </c>
      <c r="AC30" s="93">
        <v>400</v>
      </c>
      <c r="AD30" s="35">
        <v>516.67</v>
      </c>
      <c r="AE30" s="35">
        <f t="shared" si="0"/>
        <v>206667.99999999997</v>
      </c>
      <c r="AF30" s="35">
        <f t="shared" si="1"/>
        <v>231468.16</v>
      </c>
      <c r="AG30" s="14"/>
      <c r="AH30" s="91">
        <f t="shared" si="2"/>
        <v>0</v>
      </c>
      <c r="AI30" s="91">
        <f t="shared" si="3"/>
        <v>0</v>
      </c>
      <c r="AJ30" s="23" t="s">
        <v>143</v>
      </c>
      <c r="AK30" s="143"/>
      <c r="AL30" s="143"/>
      <c r="AM30" s="30" t="s">
        <v>55</v>
      </c>
      <c r="AN30" s="41" t="s">
        <v>154</v>
      </c>
      <c r="AO30" s="31" t="s">
        <v>151</v>
      </c>
      <c r="AP30" s="11"/>
      <c r="AQ30" s="11"/>
      <c r="AR30" s="11"/>
      <c r="AS30" s="11"/>
      <c r="AT30" s="11"/>
      <c r="AU30" s="13"/>
      <c r="AV30" s="69"/>
    </row>
    <row r="31" spans="1:48" s="9" customFormat="1" ht="38.25">
      <c r="A31" s="71" t="s">
        <v>92</v>
      </c>
      <c r="B31" s="10"/>
      <c r="C31" s="10"/>
      <c r="D31" s="19" t="s">
        <v>111</v>
      </c>
      <c r="E31" s="25" t="s">
        <v>124</v>
      </c>
      <c r="F31" s="26" t="s">
        <v>120</v>
      </c>
      <c r="G31" s="26" t="s">
        <v>244</v>
      </c>
      <c r="H31" s="30" t="s">
        <v>130</v>
      </c>
      <c r="I31" s="19" t="s">
        <v>132</v>
      </c>
      <c r="J31" s="30" t="s">
        <v>134</v>
      </c>
      <c r="K31" s="19">
        <v>100</v>
      </c>
      <c r="L31" s="33">
        <v>710000000</v>
      </c>
      <c r="M31" s="19" t="s">
        <v>186</v>
      </c>
      <c r="N31" s="30" t="s">
        <v>137</v>
      </c>
      <c r="O31" s="43" t="s">
        <v>57</v>
      </c>
      <c r="P31" s="30">
        <v>710000000</v>
      </c>
      <c r="Q31" s="30" t="s">
        <v>186</v>
      </c>
      <c r="R31" s="30" t="s">
        <v>72</v>
      </c>
      <c r="S31" s="30" t="s">
        <v>33</v>
      </c>
      <c r="T31" s="32" t="s">
        <v>185</v>
      </c>
      <c r="U31" s="32"/>
      <c r="V31" s="30"/>
      <c r="W31" s="30"/>
      <c r="X31" s="16">
        <v>0</v>
      </c>
      <c r="Y31" s="16">
        <v>0</v>
      </c>
      <c r="Z31" s="16">
        <v>100</v>
      </c>
      <c r="AA31" s="30" t="s">
        <v>56</v>
      </c>
      <c r="AB31" s="30" t="s">
        <v>233</v>
      </c>
      <c r="AC31" s="93">
        <v>18</v>
      </c>
      <c r="AD31" s="36">
        <v>3350</v>
      </c>
      <c r="AE31" s="35">
        <f t="shared" si="0"/>
        <v>60300</v>
      </c>
      <c r="AF31" s="35">
        <f t="shared" si="1"/>
        <v>67536</v>
      </c>
      <c r="AG31" s="14"/>
      <c r="AH31" s="91">
        <f t="shared" si="2"/>
        <v>0</v>
      </c>
      <c r="AI31" s="91">
        <f t="shared" si="3"/>
        <v>0</v>
      </c>
      <c r="AJ31" s="19" t="s">
        <v>143</v>
      </c>
      <c r="AK31" s="143"/>
      <c r="AL31" s="143"/>
      <c r="AM31" s="30" t="s">
        <v>55</v>
      </c>
      <c r="AN31" s="19" t="s">
        <v>158</v>
      </c>
      <c r="AO31" s="31" t="s">
        <v>160</v>
      </c>
      <c r="AP31" s="11"/>
      <c r="AQ31" s="11"/>
      <c r="AR31" s="11"/>
      <c r="AS31" s="11"/>
      <c r="AT31" s="11"/>
      <c r="AU31" s="13"/>
      <c r="AV31" s="69"/>
    </row>
    <row r="32" spans="1:48" s="9" customFormat="1" ht="38.25">
      <c r="A32" s="70" t="s">
        <v>93</v>
      </c>
      <c r="B32" s="10"/>
      <c r="C32" s="10"/>
      <c r="D32" s="20" t="s">
        <v>112</v>
      </c>
      <c r="E32" s="27" t="s">
        <v>125</v>
      </c>
      <c r="F32" s="28" t="s">
        <v>126</v>
      </c>
      <c r="G32" s="28" t="s">
        <v>243</v>
      </c>
      <c r="H32" s="30" t="s">
        <v>130</v>
      </c>
      <c r="I32" s="23" t="s">
        <v>132</v>
      </c>
      <c r="J32" s="30"/>
      <c r="K32" s="19">
        <v>0</v>
      </c>
      <c r="L32" s="34" t="s">
        <v>135</v>
      </c>
      <c r="M32" s="31" t="s">
        <v>186</v>
      </c>
      <c r="N32" s="30" t="s">
        <v>138</v>
      </c>
      <c r="O32" s="43" t="s">
        <v>57</v>
      </c>
      <c r="P32" s="30">
        <v>710000000</v>
      </c>
      <c r="Q32" s="30" t="s">
        <v>186</v>
      </c>
      <c r="R32" s="30" t="s">
        <v>72</v>
      </c>
      <c r="S32" s="30" t="s">
        <v>33</v>
      </c>
      <c r="T32" s="32" t="s">
        <v>185</v>
      </c>
      <c r="U32" s="32"/>
      <c r="V32" s="30"/>
      <c r="W32" s="30"/>
      <c r="X32" s="16">
        <v>0</v>
      </c>
      <c r="Y32" s="16">
        <v>0</v>
      </c>
      <c r="Z32" s="16">
        <v>100</v>
      </c>
      <c r="AA32" s="30" t="s">
        <v>56</v>
      </c>
      <c r="AB32" s="30" t="s">
        <v>233</v>
      </c>
      <c r="AC32" s="93">
        <v>95</v>
      </c>
      <c r="AD32" s="35">
        <v>3125</v>
      </c>
      <c r="AE32" s="35">
        <f t="shared" si="0"/>
        <v>296875</v>
      </c>
      <c r="AF32" s="35">
        <f t="shared" si="1"/>
        <v>332500.00000000006</v>
      </c>
      <c r="AG32" s="14"/>
      <c r="AH32" s="91">
        <f t="shared" si="2"/>
        <v>0</v>
      </c>
      <c r="AI32" s="91">
        <f t="shared" si="3"/>
        <v>0</v>
      </c>
      <c r="AJ32" s="23" t="s">
        <v>143</v>
      </c>
      <c r="AK32" s="143"/>
      <c r="AL32" s="143"/>
      <c r="AM32" s="30" t="s">
        <v>235</v>
      </c>
      <c r="AN32" s="41" t="s">
        <v>161</v>
      </c>
      <c r="AO32" s="31" t="s">
        <v>155</v>
      </c>
      <c r="AP32" s="11"/>
      <c r="AQ32" s="11"/>
      <c r="AR32" s="11"/>
      <c r="AS32" s="11"/>
      <c r="AT32" s="11"/>
      <c r="AU32" s="13"/>
      <c r="AV32" s="69"/>
    </row>
    <row r="33" spans="1:48" s="9" customFormat="1" ht="63.75">
      <c r="A33" s="70" t="s">
        <v>93</v>
      </c>
      <c r="B33" s="10"/>
      <c r="C33" s="10"/>
      <c r="D33" s="16" t="s">
        <v>113</v>
      </c>
      <c r="E33" s="23" t="s">
        <v>127</v>
      </c>
      <c r="F33" s="29" t="s">
        <v>128</v>
      </c>
      <c r="G33" s="29" t="s">
        <v>239</v>
      </c>
      <c r="H33" s="30" t="s">
        <v>130</v>
      </c>
      <c r="I33" s="23" t="s">
        <v>132</v>
      </c>
      <c r="J33" s="30"/>
      <c r="K33" s="19">
        <v>0</v>
      </c>
      <c r="L33" s="34" t="s">
        <v>135</v>
      </c>
      <c r="M33" s="31" t="s">
        <v>186</v>
      </c>
      <c r="N33" s="30" t="s">
        <v>138</v>
      </c>
      <c r="O33" s="43" t="s">
        <v>57</v>
      </c>
      <c r="P33" s="30">
        <v>710000000</v>
      </c>
      <c r="Q33" s="30" t="s">
        <v>186</v>
      </c>
      <c r="R33" s="30" t="s">
        <v>72</v>
      </c>
      <c r="S33" s="30" t="s">
        <v>33</v>
      </c>
      <c r="T33" s="32" t="s">
        <v>185</v>
      </c>
      <c r="U33" s="32"/>
      <c r="V33" s="30"/>
      <c r="W33" s="30"/>
      <c r="X33" s="16">
        <v>0</v>
      </c>
      <c r="Y33" s="16">
        <v>0</v>
      </c>
      <c r="Z33" s="16">
        <v>100</v>
      </c>
      <c r="AA33" s="30" t="s">
        <v>56</v>
      </c>
      <c r="AB33" s="30" t="s">
        <v>233</v>
      </c>
      <c r="AC33" s="93">
        <v>2</v>
      </c>
      <c r="AD33" s="35">
        <v>8026.79</v>
      </c>
      <c r="AE33" s="35">
        <f t="shared" si="0"/>
        <v>16053.58</v>
      </c>
      <c r="AF33" s="35">
        <f t="shared" si="1"/>
        <v>17980.0096</v>
      </c>
      <c r="AG33" s="14"/>
      <c r="AH33" s="91">
        <f t="shared" si="2"/>
        <v>0</v>
      </c>
      <c r="AI33" s="91">
        <f t="shared" si="3"/>
        <v>0</v>
      </c>
      <c r="AJ33" s="23" t="s">
        <v>143</v>
      </c>
      <c r="AK33" s="143"/>
      <c r="AL33" s="143"/>
      <c r="AM33" s="30" t="s">
        <v>235</v>
      </c>
      <c r="AN33" s="41" t="s">
        <v>156</v>
      </c>
      <c r="AO33" s="31" t="s">
        <v>157</v>
      </c>
      <c r="AP33" s="11"/>
      <c r="AQ33" s="11"/>
      <c r="AR33" s="11"/>
      <c r="AS33" s="11"/>
      <c r="AT33" s="11"/>
      <c r="AU33" s="13"/>
      <c r="AV33" s="69"/>
    </row>
    <row r="34" spans="1:48" s="9" customFormat="1" ht="147" customHeight="1" thickBot="1">
      <c r="A34" s="72" t="s">
        <v>91</v>
      </c>
      <c r="B34" s="73"/>
      <c r="C34" s="73"/>
      <c r="D34" s="74" t="s">
        <v>114</v>
      </c>
      <c r="E34" s="74" t="s">
        <v>129</v>
      </c>
      <c r="F34" s="75" t="s">
        <v>238</v>
      </c>
      <c r="G34" s="75" t="s">
        <v>237</v>
      </c>
      <c r="H34" s="76" t="s">
        <v>130</v>
      </c>
      <c r="I34" s="77" t="s">
        <v>133</v>
      </c>
      <c r="J34" s="76"/>
      <c r="K34" s="74">
        <v>0</v>
      </c>
      <c r="L34" s="79" t="s">
        <v>135</v>
      </c>
      <c r="M34" s="77" t="s">
        <v>186</v>
      </c>
      <c r="N34" s="76" t="s">
        <v>138</v>
      </c>
      <c r="O34" s="80" t="s">
        <v>58</v>
      </c>
      <c r="P34" s="76"/>
      <c r="Q34" s="76" t="s">
        <v>236</v>
      </c>
      <c r="R34" s="76"/>
      <c r="S34" s="81"/>
      <c r="T34" s="81"/>
      <c r="U34" s="81"/>
      <c r="V34" s="76" t="s">
        <v>136</v>
      </c>
      <c r="W34" s="76" t="s">
        <v>140</v>
      </c>
      <c r="X34" s="74">
        <v>0</v>
      </c>
      <c r="Y34" s="74">
        <v>100</v>
      </c>
      <c r="Z34" s="74">
        <v>0</v>
      </c>
      <c r="AA34" s="78"/>
      <c r="AB34" s="76" t="s">
        <v>89</v>
      </c>
      <c r="AC34" s="82" t="s">
        <v>232</v>
      </c>
      <c r="AD34" s="82" t="s">
        <v>232</v>
      </c>
      <c r="AE34" s="82" t="s">
        <v>232</v>
      </c>
      <c r="AF34" s="82" t="s">
        <v>232</v>
      </c>
      <c r="AG34" s="83"/>
      <c r="AH34" s="92">
        <v>0</v>
      </c>
      <c r="AI34" s="92">
        <v>0</v>
      </c>
      <c r="AJ34" s="74" t="s">
        <v>143</v>
      </c>
      <c r="AK34" s="144" t="s">
        <v>148</v>
      </c>
      <c r="AL34" s="144" t="s">
        <v>254</v>
      </c>
      <c r="AM34" s="76"/>
      <c r="AN34" s="78"/>
      <c r="AO34" s="78"/>
      <c r="AP34" s="78"/>
      <c r="AQ34" s="78"/>
      <c r="AR34" s="78"/>
      <c r="AS34" s="78"/>
      <c r="AT34" s="78"/>
      <c r="AU34" s="84"/>
      <c r="AV34" s="85"/>
    </row>
  </sheetData>
  <sheetProtection/>
  <mergeCells count="44">
    <mergeCell ref="A6:AG6"/>
    <mergeCell ref="A7:AG7"/>
    <mergeCell ref="AV10:AV12"/>
    <mergeCell ref="AC10:AF10"/>
    <mergeCell ref="AC11:AC12"/>
    <mergeCell ref="AD11:AD12"/>
    <mergeCell ref="AE11:AE12"/>
    <mergeCell ref="AF11:AF12"/>
    <mergeCell ref="AS11:AU11"/>
    <mergeCell ref="AH11:AH12"/>
    <mergeCell ref="AI11:AI12"/>
    <mergeCell ref="AB10:AB12"/>
    <mergeCell ref="AJ10:AJ12"/>
    <mergeCell ref="AK11:AK12"/>
    <mergeCell ref="AL11:AL12"/>
    <mergeCell ref="AM11:AO11"/>
    <mergeCell ref="AP11:AR11"/>
    <mergeCell ref="AG10:AI10"/>
    <mergeCell ref="AK10:AL10"/>
    <mergeCell ref="AM10:AU10"/>
    <mergeCell ref="AG11:AG12"/>
    <mergeCell ref="A10:A12"/>
    <mergeCell ref="B10:B12"/>
    <mergeCell ref="C10:C12"/>
    <mergeCell ref="D10:D12"/>
    <mergeCell ref="E10:E12"/>
    <mergeCell ref="F10:F12"/>
    <mergeCell ref="N10:N12"/>
    <mergeCell ref="O10:O12"/>
    <mergeCell ref="P10:P12"/>
    <mergeCell ref="Q10:Q12"/>
    <mergeCell ref="R10:R12"/>
    <mergeCell ref="G10:G12"/>
    <mergeCell ref="H10:H12"/>
    <mergeCell ref="I10:I12"/>
    <mergeCell ref="J10:J12"/>
    <mergeCell ref="K10:K12"/>
    <mergeCell ref="L10:L12"/>
    <mergeCell ref="AA10:AA12"/>
    <mergeCell ref="S10:W10"/>
    <mergeCell ref="X10:Z11"/>
    <mergeCell ref="S11:T11"/>
    <mergeCell ref="V11:W11"/>
    <mergeCell ref="M10:M12"/>
  </mergeCells>
  <dataValidations count="11">
    <dataValidation type="whole" allowBlank="1" showInputMessage="1" showErrorMessage="1" sqref="K14:K26 K34 X34:Z34 X14:Z31">
      <formula1>0</formula1>
      <formula2>100</formula2>
    </dataValidation>
    <dataValidation type="textLength" operator="equal" allowBlank="1" showInputMessage="1" showErrorMessage="1" error="Код КАТО должен содержать 9 символов" sqref="L14:L26">
      <formula1>9</formula1>
    </dataValidation>
    <dataValidation type="textLength" operator="equal" allowBlank="1" showInputMessage="1" showErrorMessage="1" error="БИН должен содержать 12 символов" sqref="AJ14:AJ26 AJ34">
      <formula1>12</formula1>
    </dataValidation>
    <dataValidation type="list" allowBlank="1" showInputMessage="1" showErrorMessage="1" prompt=" - " sqref="B14:B34">
      <formula1>типы_действий</formula1>
    </dataValidation>
    <dataValidation type="custom" allowBlank="1" showInputMessage="1" showErrorMessage="1" prompt=" - " sqref="AE27:AE33">
      <formula1>AC27*AD27</formula1>
    </dataValidation>
    <dataValidation type="list" allowBlank="1" showInputMessage="1" showErrorMessage="1" prompt=" - " sqref="T14:T34">
      <formula1>Тип_дней</formula1>
    </dataValidation>
    <dataValidation type="custom" allowBlank="1" showInputMessage="1" showErrorMessage="1" prompt=" - " sqref="P14:P34">
      <formula1>EQ(LEN(P14),(9))</formula1>
    </dataValidation>
    <dataValidation type="list" allowBlank="1" showInputMessage="1" showErrorMessage="1" prompt=" - " sqref="R14:R34">
      <formula1>Инкотермс</formula1>
    </dataValidation>
    <dataValidation type="list" allowBlank="1" showInputMessage="1" prompt=" - " sqref="AP14:AP34 AS14:AS34 AM14:AM34">
      <formula1>атр</formula1>
    </dataValidation>
    <dataValidation type="list" allowBlank="1" showInputMessage="1" showErrorMessage="1" prompt=" - " sqref="AB14:AB34">
      <formula1>С_НДС</formula1>
    </dataValidation>
    <dataValidation type="list" allowBlank="1" showInputMessage="1" showErrorMessage="1" prompt=" - " sqref="O14:O34">
      <formula1>Классификатор_стран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9.140625" style="0" customWidth="1"/>
    <col min="2" max="26" width="8.00390625" style="0" customWidth="1"/>
  </cols>
  <sheetData>
    <row r="1" ht="14.25" customHeight="1">
      <c r="A1" s="3" t="s">
        <v>51</v>
      </c>
    </row>
    <row r="2" ht="14.25" customHeight="1">
      <c r="A2" s="3" t="s">
        <v>52</v>
      </c>
    </row>
    <row r="3" ht="14.25" customHeight="1">
      <c r="A3" s="3" t="s">
        <v>53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4.421875" style="0" customWidth="1"/>
    <col min="2" max="2" width="66.421875" style="0" customWidth="1"/>
    <col min="3" max="26" width="8.00390625" style="0" customWidth="1"/>
  </cols>
  <sheetData>
    <row r="1" ht="14.25" customHeight="1"/>
    <row r="2" spans="1:4" ht="17.25" customHeight="1">
      <c r="A2" s="135" t="s">
        <v>59</v>
      </c>
      <c r="B2" s="136"/>
      <c r="C2" s="5"/>
      <c r="D2" s="5"/>
    </row>
    <row r="3" ht="14.25" customHeight="1"/>
    <row r="4" spans="1:2" ht="14.25" customHeight="1">
      <c r="A4" s="4" t="s">
        <v>60</v>
      </c>
      <c r="B4" s="4" t="s">
        <v>61</v>
      </c>
    </row>
    <row r="5" spans="1:2" ht="14.25" customHeight="1">
      <c r="A5" s="4" t="s">
        <v>62</v>
      </c>
      <c r="B5" s="4" t="s">
        <v>63</v>
      </c>
    </row>
    <row r="6" spans="1:2" ht="14.25" customHeight="1">
      <c r="A6" s="4" t="s">
        <v>64</v>
      </c>
      <c r="B6" s="4" t="s">
        <v>65</v>
      </c>
    </row>
    <row r="7" spans="1:2" ht="14.25" customHeight="1">
      <c r="A7" s="4" t="s">
        <v>66</v>
      </c>
      <c r="B7" s="4" t="s">
        <v>67</v>
      </c>
    </row>
    <row r="8" spans="1:2" ht="14.25" customHeight="1">
      <c r="A8" s="4" t="s">
        <v>68</v>
      </c>
      <c r="B8" s="4" t="s">
        <v>69</v>
      </c>
    </row>
    <row r="9" spans="1:2" ht="14.25" customHeight="1">
      <c r="A9" s="4" t="s">
        <v>70</v>
      </c>
      <c r="B9" s="4" t="s">
        <v>71</v>
      </c>
    </row>
    <row r="10" spans="1:2" ht="14.25" customHeight="1">
      <c r="A10" s="4" t="s">
        <v>72</v>
      </c>
      <c r="B10" s="4" t="s">
        <v>73</v>
      </c>
    </row>
    <row r="11" spans="1:2" ht="14.25" customHeight="1">
      <c r="A11" s="4" t="s">
        <v>74</v>
      </c>
      <c r="B11" s="4" t="s">
        <v>75</v>
      </c>
    </row>
    <row r="12" spans="1:2" ht="14.25" customHeight="1">
      <c r="A12" s="4" t="s">
        <v>76</v>
      </c>
      <c r="B12" s="4" t="s">
        <v>77</v>
      </c>
    </row>
    <row r="13" spans="1:2" ht="14.25" customHeight="1">
      <c r="A13" s="4" t="s">
        <v>78</v>
      </c>
      <c r="B13" s="4" t="s">
        <v>79</v>
      </c>
    </row>
    <row r="14" spans="1:2" ht="14.25" customHeight="1">
      <c r="A14" s="4" t="s">
        <v>80</v>
      </c>
      <c r="B14" s="4" t="s">
        <v>81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mergeCells count="1">
    <mergeCell ref="A2:B2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18.421875" style="0" customWidth="1"/>
    <col min="3" max="26" width="8.00390625" style="0" customWidth="1"/>
  </cols>
  <sheetData>
    <row r="1" ht="14.25" customHeight="1"/>
    <row r="2" ht="14.25" customHeight="1">
      <c r="B2" s="3" t="s">
        <v>82</v>
      </c>
    </row>
    <row r="3" ht="14.25" customHeight="1">
      <c r="B3" s="3" t="s">
        <v>83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18.7109375" style="0" customWidth="1"/>
    <col min="3" max="26" width="8.00390625" style="0" customWidth="1"/>
  </cols>
  <sheetData>
    <row r="1" ht="14.25" customHeight="1"/>
    <row r="2" ht="14.25" customHeight="1"/>
    <row r="3" ht="14.25" customHeight="1">
      <c r="B3" s="3" t="s">
        <v>84</v>
      </c>
    </row>
    <row r="4" ht="14.25" customHeight="1">
      <c r="B4" s="3" t="s">
        <v>85</v>
      </c>
    </row>
    <row r="5" ht="14.25" customHeight="1">
      <c r="B5" s="3" t="s">
        <v>86</v>
      </c>
    </row>
    <row r="6" ht="14.25" customHeight="1">
      <c r="B6" s="3" t="s">
        <v>87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21.00390625" style="0" customWidth="1"/>
    <col min="3" max="26" width="8.00390625" style="0" customWidth="1"/>
  </cols>
  <sheetData>
    <row r="1" ht="14.25" customHeight="1"/>
    <row r="2" ht="14.25" customHeight="1"/>
    <row r="3" ht="14.25" customHeight="1">
      <c r="B3" s="3" t="s">
        <v>85</v>
      </c>
    </row>
    <row r="4" ht="14.25" customHeight="1">
      <c r="B4" s="3" t="s">
        <v>86</v>
      </c>
    </row>
    <row r="5" ht="14.25" customHeight="1">
      <c r="B5" s="3" t="s">
        <v>87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00390625" style="0" customWidth="1"/>
    <col min="2" max="2" width="11.7109375" style="0" customWidth="1"/>
    <col min="3" max="26" width="8.00390625" style="0" customWidth="1"/>
  </cols>
  <sheetData>
    <row r="1" ht="14.25" customHeight="1"/>
    <row r="2" ht="14.25" customHeight="1"/>
    <row r="3" ht="14.25" customHeight="1">
      <c r="B3" s="3" t="s">
        <v>88</v>
      </c>
    </row>
    <row r="4" ht="14.25" customHeight="1">
      <c r="B4" s="3" t="s">
        <v>89</v>
      </c>
    </row>
    <row r="5" ht="14.25" customHeight="1">
      <c r="B5" s="3" t="s">
        <v>90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 .</dc:creator>
  <cp:keywords/>
  <dc:description/>
  <cp:lastModifiedBy>Арыспаева Гульнар Тураровна</cp:lastModifiedBy>
  <dcterms:created xsi:type="dcterms:W3CDTF">2023-04-18T08:39:26Z</dcterms:created>
  <dcterms:modified xsi:type="dcterms:W3CDTF">2023-12-08T04:12:26Z</dcterms:modified>
  <cp:category/>
  <cp:version/>
  <cp:contentType/>
  <cp:contentStatus/>
</cp:coreProperties>
</file>