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Seralina\Desktop\Documents\ПДЗ_НАК\ПДЗ НАК\7.ПДЗ 2019-2023\20190624_4_Корр\на сайт\"/>
    </mc:Choice>
  </mc:AlternateContent>
  <bookViews>
    <workbookView xWindow="0" yWindow="0" windowWidth="28410" windowHeight="11460"/>
  </bookViews>
  <sheets>
    <sheet name="СВОД" sheetId="16" r:id="rId1"/>
    <sheet name="Типы действий" sheetId="15" state="hidden" r:id="rId2"/>
    <sheet name="анализ" sheetId="18" r:id="rId3"/>
    <sheet name="Атрибуты товара" sheetId="13" r:id="rId4"/>
    <sheet name="Единицы измерения" sheetId="14" r:id="rId5"/>
    <sheet name="Способы закупок" sheetId="3" r:id="rId6"/>
    <sheet name="Основание из одного источника" sheetId="4" r:id="rId7"/>
    <sheet name="Приоритет закупок" sheetId="5" r:id="rId8"/>
    <sheet name="Классификатор стран" sheetId="6" r:id="rId9"/>
    <sheet name="Лист2" sheetId="17" r:id="rId10"/>
    <sheet name="Справочник Инкотермс" sheetId="7" state="hidden" r:id="rId11"/>
    <sheet name="Тип дней" sheetId="8" state="hidden" r:id="rId12"/>
    <sheet name="Вид предоплаты" sheetId="9" state="hidden" r:id="rId13"/>
    <sheet name="Вид промежуточного платежа" sheetId="10" state="hidden" r:id="rId14"/>
    <sheet name="Признак НДС" sheetId="12" state="hidden" r:id="rId15"/>
  </sheets>
  <externalReferences>
    <externalReference r:id="rId16"/>
    <externalReference r:id="rId17"/>
    <externalReference r:id="rId18"/>
    <externalReference r:id="rId19"/>
  </externalReferences>
  <definedNames>
    <definedName name="_1_Доля">'Атрибуты товара'!$A$4:$A$535</definedName>
    <definedName name="_xlnm._FilterDatabase" localSheetId="0" hidden="1">СВОД!$A$11:$CG$28</definedName>
    <definedName name="атр">'Атрибуты товара'!$A$4:$A$535</definedName>
    <definedName name="атрибут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'Единицы измерения'!$B$3:$B$46</definedName>
    <definedName name="Инкотермс" localSheetId="2">'[1]Справочник Инкотермс'!$A$4:$A$14</definedName>
    <definedName name="Инкотермс">'Справочник Инкотермс'!$A$4:$A$14</definedName>
    <definedName name="НДС" localSheetId="2">'[1]Признак НДС'!$B$3:$B$4</definedName>
    <definedName name="НДС">'Признак НДС'!$B$3:$B$4</definedName>
    <definedName name="осн">'Основание из одного источника'!$A$3:$A$55</definedName>
    <definedName name="основ">'Основание из одного источника'!$A$3:$B$55</definedName>
    <definedName name="Основание">'Основание из одного источника'!$B$3:$B$62</definedName>
    <definedName name="Основание1">'Основание из одного источника'!$A$3:$A$62</definedName>
    <definedName name="основания_ИО" localSheetId="2">'[1]Основание из одного источника'!$A$3:$A$59</definedName>
    <definedName name="основания_ИО">'[2]Основание из одного источника'!$A$3:$A$59</definedName>
    <definedName name="основания_итог" localSheetId="2">'[3]Основание из одного источника'!$A$3:$A$59</definedName>
    <definedName name="основания_итог">'Основание из одного источника'!$A$3:$A$59</definedName>
    <definedName name="основания150">'Основание из одного источника'!$A$3:$A$60</definedName>
    <definedName name="Приоритет_закупок" localSheetId="2">'[1]Приоритет закупок'!$A$3:$A$5</definedName>
    <definedName name="Приоритет_закупок">'Приоритет закупок'!$A$3:$A$5</definedName>
    <definedName name="Способ_закупок" localSheetId="2">'[1]Способы закупок'!$A$4:$A$9</definedName>
    <definedName name="Способ_закупок">'Способы закупок'!$A$4:$A$11</definedName>
    <definedName name="Способы_закупок">'Способы закупок'!$A$4:$A$7</definedName>
    <definedName name="Тип_дней">'Тип дней'!$B$2:$B$3</definedName>
    <definedName name="типы_действий" localSheetId="2">'[4]Типы действий'!$A$1:$A$3</definedName>
    <definedName name="типы_действий">'Типы действий'!$A$1:$A$3</definedName>
  </definedNames>
  <calcPr calcId="152511"/>
</workbook>
</file>

<file path=xl/calcChain.xml><?xml version="1.0" encoding="utf-8"?>
<calcChain xmlns="http://schemas.openxmlformats.org/spreadsheetml/2006/main">
  <c r="AT28" i="16" l="1"/>
  <c r="AP28" i="16"/>
  <c r="AL28" i="16"/>
  <c r="AH28" i="16"/>
  <c r="AC28" i="16"/>
  <c r="AV28" i="16" s="1"/>
  <c r="AW28" i="16" s="1"/>
  <c r="AV27" i="16"/>
  <c r="AW27" i="16" s="1"/>
  <c r="AT27" i="16"/>
  <c r="AP27" i="16"/>
  <c r="AL27" i="16"/>
  <c r="AH27" i="16"/>
  <c r="AD27" i="16"/>
  <c r="AV20" i="16"/>
  <c r="AW20" i="16" s="1"/>
  <c r="AT20" i="16"/>
  <c r="AP20" i="16"/>
  <c r="AL20" i="16"/>
  <c r="AH20" i="16"/>
  <c r="AD20" i="16"/>
  <c r="AD28" i="16" l="1"/>
  <c r="AV25" i="16"/>
  <c r="AW25" i="16" s="1"/>
  <c r="AT25" i="16"/>
  <c r="AP25" i="16"/>
  <c r="AL25" i="16"/>
  <c r="AH25" i="16"/>
  <c r="AD25" i="16"/>
  <c r="AV26" i="16" l="1"/>
  <c r="AW26" i="16" s="1"/>
  <c r="AT26" i="16"/>
  <c r="AP26" i="16"/>
  <c r="AL26" i="16"/>
  <c r="AH26" i="16"/>
  <c r="AD26" i="16"/>
  <c r="AV24" i="16"/>
  <c r="AW24" i="16" s="1"/>
  <c r="AT24" i="16"/>
  <c r="AP24" i="16"/>
  <c r="AL24" i="16"/>
  <c r="AH24" i="16"/>
  <c r="AD24" i="16"/>
  <c r="AV17" i="16"/>
  <c r="E14" i="18" l="1"/>
  <c r="F14" i="18" s="1"/>
  <c r="D14" i="18"/>
  <c r="C14" i="18"/>
  <c r="F13" i="18"/>
  <c r="F12" i="18"/>
  <c r="F11" i="18"/>
  <c r="F10" i="18"/>
  <c r="F9" i="18"/>
  <c r="F8" i="18"/>
  <c r="F7" i="18"/>
  <c r="AV23" i="16" l="1"/>
  <c r="AW23" i="16" s="1"/>
  <c r="AT23" i="16"/>
  <c r="AP23" i="16"/>
  <c r="AL23" i="16"/>
  <c r="AH23" i="16"/>
  <c r="AD23" i="16"/>
  <c r="AV22" i="16"/>
  <c r="AW22" i="16" s="1"/>
  <c r="AT22" i="16"/>
  <c r="AP22" i="16"/>
  <c r="AL22" i="16"/>
  <c r="AH22" i="16"/>
  <c r="AD22" i="16"/>
  <c r="AP13" i="16" l="1"/>
  <c r="AL13" i="16"/>
  <c r="AD13" i="16"/>
  <c r="AT13" i="16" s="1"/>
  <c r="AV14" i="16" l="1"/>
  <c r="AW14" i="16" s="1"/>
  <c r="AP14" i="16"/>
  <c r="AL14" i="16"/>
  <c r="AH14" i="16"/>
  <c r="AD14" i="16"/>
  <c r="AT14" i="16" s="1"/>
  <c r="AV16" i="16" l="1"/>
  <c r="AW16" i="16" s="1"/>
  <c r="AT16" i="16"/>
  <c r="AP16" i="16"/>
  <c r="AL16" i="16"/>
  <c r="AH16" i="16"/>
  <c r="AD16" i="16"/>
  <c r="AT18" i="16" l="1"/>
  <c r="AP18" i="16"/>
  <c r="AL18" i="16"/>
  <c r="AH18" i="16"/>
  <c r="AV18" i="16"/>
  <c r="AW18" i="16" s="1"/>
  <c r="AD18" i="16" l="1"/>
  <c r="AW17" i="16" l="1"/>
  <c r="AT17" i="16"/>
  <c r="AP17" i="16"/>
  <c r="AL17" i="16"/>
  <c r="AH17" i="16"/>
  <c r="AD17" i="16"/>
  <c r="AV19" i="16" l="1"/>
  <c r="AW19" i="16" s="1"/>
  <c r="AV21" i="16"/>
  <c r="AT19" i="16"/>
  <c r="AP19" i="16"/>
  <c r="AL19" i="16"/>
  <c r="AH19" i="16"/>
  <c r="AD19" i="16"/>
  <c r="AW21" i="16" l="1"/>
  <c r="AT21" i="16"/>
  <c r="AP21" i="16"/>
  <c r="AL21" i="16"/>
  <c r="AH21" i="16"/>
  <c r="AD21" i="16"/>
  <c r="AV13" i="16"/>
  <c r="AW13" i="16" s="1"/>
  <c r="AH13" i="16"/>
</calcChain>
</file>

<file path=xl/sharedStrings.xml><?xml version="1.0" encoding="utf-8"?>
<sst xmlns="http://schemas.openxmlformats.org/spreadsheetml/2006/main" count="1967" uniqueCount="1656">
  <si>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</si>
  <si>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</si>
  <si>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</si>
  <si>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</si>
  <si>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</si>
  <si>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</si>
  <si>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</si>
  <si>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</si>
  <si>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</si>
  <si>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</si>
  <si>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</si>
  <si>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</si>
  <si>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</si>
  <si>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</si>
  <si>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</si>
  <si>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</si>
  <si>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</si>
  <si>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</si>
  <si>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</si>
  <si>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</si>
  <si>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</si>
  <si>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</si>
  <si>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</si>
  <si>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</si>
  <si>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</si>
  <si>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</si>
  <si>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</si>
  <si>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</si>
  <si>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</si>
  <si>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</si>
  <si>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</si>
  <si>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</si>
  <si>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</si>
  <si>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</si>
  <si>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</si>
  <si>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</si>
  <si>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</si>
  <si>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</si>
  <si>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</si>
  <si>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</si>
  <si>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</si>
  <si>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</si>
  <si>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</si>
  <si>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</si>
  <si>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</si>
  <si>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</si>
  <si>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</si>
  <si>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</si>
  <si>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</si>
  <si>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</si>
  <si>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</si>
  <si>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</si>
  <si>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</si>
  <si>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</si>
  <si>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</si>
  <si>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</si>
  <si>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</si>
  <si>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</si>
  <si>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</si>
  <si>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</si>
  <si>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</si>
  <si>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</si>
  <si>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</si>
  <si>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</si>
  <si>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</si>
  <si>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</si>
  <si>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</si>
  <si>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</si>
  <si>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</si>
  <si>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</si>
  <si>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</si>
  <si>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</si>
  <si>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</si>
  <si>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</si>
  <si>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</si>
  <si>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</si>
  <si>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</si>
  <si>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</si>
  <si>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</si>
  <si>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</si>
  <si>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</si>
  <si>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</si>
  <si>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</si>
  <si>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</si>
  <si>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</si>
  <si>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</si>
  <si>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</si>
  <si>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</si>
  <si>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</si>
  <si>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</si>
  <si>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</si>
  <si>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</si>
  <si>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</si>
  <si>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</si>
  <si>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</si>
  <si>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</si>
  <si>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</si>
  <si>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</si>
  <si>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</si>
  <si>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</si>
  <si>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</si>
  <si>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</si>
  <si>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</si>
  <si>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</si>
  <si>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</si>
  <si>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</si>
  <si>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</si>
  <si>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</si>
  <si>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</si>
  <si>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</si>
  <si>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</si>
  <si>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</si>
  <si>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</si>
  <si>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</si>
  <si>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</si>
  <si>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</si>
  <si>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</si>
  <si>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</si>
  <si>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</si>
  <si>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</si>
  <si>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</si>
  <si>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</si>
  <si>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</si>
  <si>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</si>
  <si>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</si>
  <si>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</si>
  <si>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</si>
  <si>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</si>
  <si>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</si>
  <si>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</si>
  <si>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</si>
  <si>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</si>
  <si>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</si>
  <si>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</si>
  <si>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</si>
  <si>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</si>
  <si>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</si>
  <si>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</si>
  <si>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</si>
  <si>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</si>
  <si>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</si>
  <si>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</si>
  <si>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</si>
  <si>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</si>
  <si>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</si>
  <si>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</si>
  <si>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</si>
  <si>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</si>
  <si>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</si>
  <si>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</si>
  <si>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</si>
  <si>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</si>
  <si>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</si>
  <si>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</si>
  <si>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</si>
  <si>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</si>
  <si>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</si>
  <si>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</si>
  <si>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</si>
  <si>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</si>
  <si>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</si>
  <si>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</si>
  <si>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</si>
  <si>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</si>
  <si>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</si>
  <si>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</si>
  <si>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</si>
  <si>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</si>
  <si>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</si>
  <si>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</si>
  <si>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</si>
  <si>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</si>
  <si>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</si>
  <si>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</si>
  <si>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</si>
  <si>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</si>
  <si>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</si>
  <si>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</si>
  <si>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</si>
  <si>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</si>
  <si>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</si>
  <si>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</si>
  <si>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</si>
  <si>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</si>
  <si>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</si>
  <si>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</si>
  <si>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</si>
  <si>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</si>
  <si>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</si>
  <si>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</si>
  <si>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</si>
  <si>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</si>
  <si>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</si>
  <si>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</si>
  <si>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</si>
  <si>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</si>
  <si>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</si>
  <si>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</si>
  <si>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</si>
  <si>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</si>
  <si>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</si>
  <si>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</si>
  <si>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</si>
  <si>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</si>
  <si>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</si>
  <si>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</si>
  <si>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</si>
  <si>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</si>
  <si>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</si>
  <si>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</si>
  <si>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</si>
  <si>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</si>
  <si>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</si>
  <si>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</si>
  <si>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</si>
  <si>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</si>
  <si>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</si>
  <si>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</si>
  <si>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</si>
  <si>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</si>
  <si>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</si>
  <si>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</si>
  <si>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</si>
  <si>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</si>
  <si>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</si>
  <si>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</si>
  <si>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</si>
  <si>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</si>
  <si>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</si>
  <si>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</si>
  <si>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</si>
  <si>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</si>
  <si>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</si>
  <si>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</si>
  <si>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</si>
  <si>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</si>
  <si>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</si>
  <si>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</si>
  <si>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</si>
  <si>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</si>
  <si>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</si>
  <si>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</si>
  <si>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</si>
  <si>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</si>
  <si>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</si>
  <si>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</si>
  <si>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</si>
  <si>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</si>
  <si>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</si>
  <si>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</si>
  <si>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</si>
  <si>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</si>
  <si>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</si>
  <si>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</si>
  <si>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</si>
  <si>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</si>
  <si>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</si>
  <si>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</si>
  <si>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</si>
  <si>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</si>
  <si>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</si>
  <si>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</si>
  <si>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</si>
  <si>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</si>
  <si>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</si>
  <si>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</si>
  <si>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</si>
  <si>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</si>
  <si>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</si>
  <si>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</si>
  <si>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</si>
  <si>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</si>
  <si>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</si>
  <si>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</si>
  <si>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</si>
  <si>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</si>
  <si>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</si>
  <si>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</si>
  <si>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</si>
  <si>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</si>
  <si>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</si>
  <si>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</si>
  <si>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</si>
  <si>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</si>
  <si>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</si>
  <si>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</si>
  <si>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</si>
  <si>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</si>
  <si>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</si>
  <si>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</si>
  <si>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</si>
  <si>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</si>
  <si>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</si>
  <si>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</si>
  <si>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</si>
  <si>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</si>
  <si>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</si>
  <si>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</si>
  <si>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</si>
  <si>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</si>
  <si>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</si>
  <si>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</si>
  <si>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</si>
  <si>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</si>
  <si>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</si>
  <si>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</si>
  <si>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</si>
  <si>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</si>
  <si>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</si>
  <si>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</si>
  <si>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</si>
  <si>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</si>
  <si>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</si>
  <si>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</si>
  <si>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</si>
  <si>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</si>
  <si>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</si>
  <si>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</si>
  <si>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</si>
  <si>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</si>
  <si>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</si>
  <si>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</si>
  <si>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</si>
  <si>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</si>
  <si>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</si>
  <si>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</si>
  <si>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</si>
  <si>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</si>
  <si>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</si>
  <si>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</si>
  <si>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</si>
  <si>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</si>
  <si>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</si>
  <si>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</si>
  <si>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</si>
  <si>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</si>
  <si>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</si>
  <si>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</si>
  <si>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</si>
  <si>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</si>
  <si>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</si>
  <si>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</si>
  <si>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</si>
  <si>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</si>
  <si>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</si>
  <si>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</si>
  <si>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</si>
  <si>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</si>
  <si>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</si>
  <si>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</si>
  <si>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</si>
  <si>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</si>
  <si>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</si>
  <si>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</si>
  <si>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</si>
  <si>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</si>
  <si>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</si>
  <si>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</si>
  <si>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</si>
  <si>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</si>
  <si>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</si>
  <si>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</si>
  <si>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</si>
  <si>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</si>
  <si>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</si>
  <si>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</si>
  <si>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</si>
  <si>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</si>
  <si>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</si>
  <si>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</si>
  <si>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</si>
  <si>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</si>
  <si>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</si>
  <si>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</si>
  <si>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</si>
  <si>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</si>
  <si>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</si>
  <si>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</si>
  <si>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</si>
  <si>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</si>
  <si>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</si>
  <si>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</si>
  <si>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</si>
  <si>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</si>
  <si>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</si>
  <si>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</si>
  <si>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</si>
  <si>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</si>
  <si>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</si>
  <si>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</si>
  <si>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</si>
  <si>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</si>
  <si>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</si>
  <si>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</si>
  <si>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</si>
  <si>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</si>
  <si>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</si>
  <si>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</si>
  <si>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</si>
  <si>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</si>
  <si>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</si>
  <si>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</si>
  <si>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</si>
  <si>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</si>
  <si>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</si>
  <si>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</si>
  <si>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</si>
  <si>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</si>
  <si>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</si>
  <si>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</si>
  <si>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</si>
  <si>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</si>
  <si>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</si>
  <si>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</si>
  <si>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</si>
  <si>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</si>
  <si>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</si>
  <si>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</si>
  <si>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</si>
  <si>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</si>
  <si>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</si>
  <si>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</si>
  <si>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</si>
  <si>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</si>
  <si>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</si>
  <si>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</si>
  <si>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</si>
  <si>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</si>
  <si>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</si>
  <si>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</si>
  <si>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</si>
  <si>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</si>
  <si>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</si>
  <si>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</si>
  <si>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</si>
  <si>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</si>
  <si>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</si>
  <si>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</si>
  <si>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</si>
  <si>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</si>
  <si>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</si>
  <si>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</si>
  <si>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</si>
  <si>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</si>
  <si>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</si>
  <si>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</si>
  <si>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</si>
  <si>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</si>
  <si>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</si>
  <si>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</si>
  <si>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</si>
  <si>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</si>
  <si>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</si>
  <si>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</si>
  <si>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</si>
  <si>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</si>
  <si>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</si>
  <si>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</si>
  <si>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</si>
  <si>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</si>
  <si>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</si>
  <si>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</si>
  <si>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</si>
  <si>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</si>
  <si>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</si>
  <si>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</si>
  <si>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</si>
  <si>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</si>
  <si>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</si>
  <si>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</si>
  <si>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</si>
  <si>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</si>
  <si>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</si>
  <si>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</si>
  <si>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</si>
  <si>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</si>
  <si>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</si>
  <si>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</si>
  <si>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</si>
  <si>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</si>
  <si>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</si>
  <si>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</si>
  <si>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</si>
  <si>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</si>
  <si>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</si>
  <si>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</si>
  <si>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</si>
  <si>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</si>
  <si>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</si>
  <si>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</si>
  <si>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</si>
  <si>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</si>
  <si>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</si>
  <si>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</si>
  <si>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</si>
  <si>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</si>
  <si>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</si>
  <si>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</si>
  <si>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</si>
  <si>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</si>
  <si>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</si>
  <si>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</si>
  <si>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</si>
  <si>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</si>
  <si>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</si>
  <si>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</si>
  <si>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</si>
  <si>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</si>
  <si>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</si>
  <si>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</si>
  <si>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</si>
  <si>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</si>
  <si>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</si>
  <si>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</si>
  <si>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</si>
  <si>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</si>
  <si>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</si>
  <si>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</si>
  <si>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</si>
  <si>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</si>
  <si>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</si>
  <si>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</si>
  <si>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</si>
  <si>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</si>
  <si>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</si>
  <si>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</si>
  <si>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</si>
  <si>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</si>
  <si>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</si>
  <si>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</si>
  <si>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</si>
  <si>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</si>
  <si>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</si>
  <si>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</si>
  <si>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</si>
  <si>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</si>
  <si>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</si>
  <si>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</si>
  <si>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</si>
  <si>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</si>
  <si>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</si>
  <si>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</si>
  <si>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</si>
  <si>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</si>
  <si>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</si>
  <si>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</si>
  <si>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</si>
  <si>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</si>
  <si>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</si>
  <si>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</si>
  <si>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</si>
  <si>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</si>
  <si>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</si>
  <si>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</si>
  <si>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</si>
  <si>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</si>
  <si>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</si>
  <si>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</si>
  <si>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</si>
  <si>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</si>
  <si>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</si>
  <si>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</si>
  <si>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</si>
  <si>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</si>
  <si>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</si>
  <si>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</si>
  <si>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</si>
  <si>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</si>
  <si>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</si>
  <si>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</si>
  <si>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</si>
  <si>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</si>
  <si>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</si>
  <si>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</si>
  <si>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</si>
  <si>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</si>
  <si>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</si>
  <si>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</si>
  <si>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</si>
  <si>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</si>
  <si>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</si>
  <si>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</si>
  <si>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</si>
  <si>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</si>
  <si>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</si>
  <si>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</si>
  <si>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</si>
  <si>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</si>
  <si>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</si>
  <si>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</si>
  <si>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</si>
  <si>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</si>
  <si>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</si>
  <si>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</si>
  <si>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</si>
  <si>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</si>
  <si>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</si>
  <si>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</si>
  <si>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</si>
  <si>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</si>
  <si>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</si>
  <si>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</si>
  <si>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</si>
  <si>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</si>
  <si>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</si>
  <si>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</si>
  <si>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</si>
  <si>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</si>
  <si>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</si>
  <si>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</si>
  <si>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</si>
  <si>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</si>
  <si>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</si>
  <si>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</si>
  <si>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</si>
  <si>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</si>
  <si>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</si>
  <si>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</si>
  <si>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</si>
  <si>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</si>
  <si>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</si>
  <si>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</si>
  <si>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</si>
  <si>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</si>
  <si>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</si>
  <si>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</si>
  <si>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</si>
  <si>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</si>
  <si>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</si>
  <si>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</si>
  <si>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</si>
  <si>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</si>
  <si>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</si>
  <si>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</si>
  <si>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</si>
  <si>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</si>
  <si>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</si>
  <si>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</si>
  <si>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</si>
  <si>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</si>
  <si>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</si>
  <si>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</si>
  <si>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</si>
  <si>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</si>
  <si>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</si>
  <si>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</si>
  <si>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</si>
  <si>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</si>
  <si>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</si>
  <si>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</si>
  <si>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</si>
  <si>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</si>
  <si>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</si>
  <si>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</si>
  <si>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</si>
  <si>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</si>
  <si>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</si>
  <si>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</si>
  <si>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</si>
  <si>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</si>
  <si>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</si>
  <si>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</si>
  <si>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</si>
  <si>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</si>
  <si>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</si>
  <si>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</si>
  <si>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</si>
  <si>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</si>
  <si>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</si>
  <si>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</si>
  <si>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</si>
  <si>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</si>
  <si>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</si>
  <si>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</si>
  <si>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</si>
  <si>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</si>
  <si>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</si>
  <si>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</si>
  <si>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</si>
  <si>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</si>
  <si>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</si>
  <si>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</si>
  <si>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</si>
  <si>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</si>
  <si>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</si>
  <si>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</si>
  <si>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</si>
  <si>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</si>
  <si>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</si>
  <si>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</si>
  <si>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</si>
  <si>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</si>
  <si>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</si>
  <si>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</si>
  <si>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  <charset val="204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  <charset val="204"/>
      </rPr>
      <t xml:space="preserve">
</t>
    </r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</si>
  <si>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</si>
  <si>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</si>
  <si>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</si>
  <si>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</si>
  <si>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</si>
  <si>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</si>
  <si>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тендера с применением торгов на понижение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</si>
  <si>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</si>
  <si>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</si>
  <si>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Электронные закупки способом запроса ценовых предложений с применением торгов на понижение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</si>
  <si>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</si>
  <si>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</si>
  <si>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</si>
  <si>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</si>
  <si>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</si>
  <si>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</si>
  <si>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</si>
  <si>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</si>
  <si>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</si>
  <si>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</si>
  <si>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</si>
  <si>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</si>
  <si>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</si>
  <si>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</si>
  <si>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</si>
  <si>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</si>
  <si>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</si>
  <si>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</si>
  <si>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</si>
  <si>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</si>
  <si>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</si>
  <si>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</si>
  <si>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</si>
  <si>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</si>
  <si>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</si>
  <si>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</si>
  <si>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</si>
  <si>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</si>
  <si>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</si>
  <si>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</si>
  <si>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</si>
  <si>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</si>
  <si>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</si>
  <si>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</si>
  <si>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</si>
  <si>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</si>
  <si>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</si>
  <si>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</si>
  <si>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</si>
  <si>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</si>
  <si>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</si>
  <si>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</si>
  <si>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</si>
  <si>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</si>
  <si>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</si>
  <si>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</si>
  <si>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</si>
  <si>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</si>
  <si>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</si>
  <si>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</si>
  <si>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</si>
  <si>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</si>
  <si>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</si>
  <si>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</si>
  <si>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</si>
  <si>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</si>
  <si>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</si>
  <si>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</si>
  <si>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</si>
  <si>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</si>
  <si>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</si>
  <si>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</si>
  <si>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</si>
  <si>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</si>
  <si>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</si>
  <si>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</si>
  <si>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</si>
  <si>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</si>
  <si>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</si>
  <si>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</si>
  <si>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</si>
  <si>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</si>
  <si>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</si>
  <si>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</si>
  <si>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</si>
  <si>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</si>
  <si>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</si>
  <si>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</si>
  <si>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</si>
  <si>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</si>
  <si>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</si>
  <si>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</si>
  <si>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</si>
  <si>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</si>
  <si>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</si>
  <si>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</si>
  <si>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</si>
  <si>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</si>
  <si>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</si>
  <si>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</si>
  <si>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</si>
  <si>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</si>
  <si>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</si>
  <si>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</si>
  <si>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</si>
  <si>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</si>
  <si>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</si>
  <si>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</si>
  <si>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</si>
  <si>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</si>
  <si>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</si>
  <si>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</si>
  <si>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</si>
  <si>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</si>
  <si>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</si>
  <si>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</si>
  <si>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</si>
  <si>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</si>
  <si>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</si>
  <si>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</si>
  <si>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</si>
  <si>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</si>
  <si>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</si>
  <si>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</si>
  <si>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</si>
  <si>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</si>
  <si>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</si>
  <si>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</si>
  <si>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</si>
  <si>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</si>
  <si>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</si>
  <si>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</si>
  <si>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</si>
  <si>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</si>
  <si>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</si>
  <si>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</si>
  <si>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</si>
  <si>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</si>
  <si>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</si>
  <si>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</si>
  <si>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</si>
  <si>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</si>
  <si>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</si>
  <si>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</si>
  <si>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</si>
  <si>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</si>
  <si>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</si>
  <si>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</si>
  <si>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</si>
  <si>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</si>
  <si>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</si>
  <si>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ОТ</t>
  </si>
  <si>
    <t>ОТТ</t>
  </si>
  <si>
    <t>ДОТ</t>
  </si>
  <si>
    <t>ЗЦП</t>
  </si>
  <si>
    <t>ЗЦПТ</t>
  </si>
  <si>
    <t>ТБ</t>
  </si>
  <si>
    <t>ОИ</t>
  </si>
  <si>
    <t>ЦТЭ</t>
  </si>
  <si>
    <t>ОВХ</t>
  </si>
  <si>
    <t>ОИН</t>
  </si>
  <si>
    <t>ТПХ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</si>
  <si>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</si>
  <si>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</si>
  <si>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</si>
  <si>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</si>
  <si>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</si>
  <si>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</si>
  <si>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</si>
  <si>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</si>
  <si>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t>на казахском</t>
  </si>
  <si>
    <t>на русском</t>
  </si>
  <si>
    <t>Атрибут 1</t>
  </si>
  <si>
    <t>Атрибут 2</t>
  </si>
  <si>
    <t>5</t>
  </si>
  <si>
    <t>Дополнительная характеристика товаров</t>
  </si>
  <si>
    <t>Дополнительная характеристика работ и услуг</t>
  </si>
  <si>
    <t>Атрибут 3</t>
  </si>
  <si>
    <t>наименование</t>
  </si>
  <si>
    <t>значение на рус</t>
  </si>
  <si>
    <t>значение на каз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</si>
  <si>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</si>
  <si>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</si>
  <si>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</si>
  <si>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</si>
  <si>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</si>
  <si>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</si>
  <si>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</si>
  <si>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</si>
  <si>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</si>
  <si>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</si>
  <si>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</si>
  <si>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</si>
  <si>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</si>
  <si>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</si>
  <si>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</si>
  <si>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</si>
  <si>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</si>
  <si>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</si>
  <si>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</si>
  <si>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</si>
  <si>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</si>
  <si>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</si>
  <si>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</si>
  <si>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</si>
  <si>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</si>
  <si>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</si>
  <si>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</si>
  <si>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</si>
  <si>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</si>
  <si>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</si>
  <si>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</si>
  <si>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</si>
  <si>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</si>
  <si>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</si>
  <si>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</si>
  <si>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</si>
  <si>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</si>
  <si>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</si>
  <si>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</si>
  <si>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</si>
  <si>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</si>
  <si>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</si>
  <si>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</si>
  <si>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</si>
  <si>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</si>
  <si>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</si>
  <si>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</si>
  <si>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</si>
  <si>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</si>
  <si>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</si>
  <si>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</si>
  <si>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</si>
  <si>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</si>
  <si>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</si>
  <si>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</si>
  <si>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</si>
  <si>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</si>
  <si>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</si>
  <si>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</si>
  <si>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</si>
  <si>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</si>
  <si>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</si>
  <si>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</si>
  <si>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</si>
  <si>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</si>
  <si>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</si>
  <si>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</si>
  <si>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</si>
  <si>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</si>
  <si>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</si>
  <si>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</si>
  <si>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</si>
  <si>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</si>
  <si>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</si>
  <si>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</si>
  <si>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</si>
  <si>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</si>
  <si>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</si>
  <si>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</si>
  <si>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</si>
  <si>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</si>
  <si>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</si>
  <si>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</si>
  <si>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</si>
  <si>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</si>
  <si>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</si>
  <si>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</si>
  <si>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</si>
  <si>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</si>
  <si>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</si>
  <si>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</si>
  <si>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</si>
  <si>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</si>
  <si>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</si>
  <si>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</si>
  <si>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</si>
  <si>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</si>
  <si>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</si>
  <si>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</si>
  <si>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</si>
  <si>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</si>
  <si>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</si>
  <si>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</si>
  <si>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</si>
  <si>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</si>
  <si>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</si>
  <si>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</si>
  <si>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</si>
  <si>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</si>
  <si>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</si>
  <si>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</si>
  <si>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</si>
  <si>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</si>
  <si>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</si>
  <si>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</si>
  <si>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</si>
  <si>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</si>
  <si>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</si>
  <si>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</si>
  <si>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</si>
  <si>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</si>
  <si>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</si>
  <si>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</si>
  <si>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</si>
  <si>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</si>
  <si>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</si>
  <si>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</si>
  <si>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</si>
  <si>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</si>
  <si>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</si>
  <si>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</si>
  <si>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</si>
  <si>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</si>
  <si>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</si>
  <si>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</si>
  <si>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</si>
  <si>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</si>
  <si>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</si>
  <si>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</si>
  <si>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</si>
  <si>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</si>
  <si>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</si>
  <si>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</si>
  <si>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</si>
  <si>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</si>
  <si>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</si>
  <si>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</si>
  <si>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</si>
  <si>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</si>
  <si>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</si>
  <si>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</si>
  <si>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</si>
  <si>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</si>
  <si>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</si>
  <si>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</si>
  <si>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</si>
  <si>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</si>
  <si>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</si>
  <si>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</si>
  <si>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</si>
  <si>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</si>
  <si>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</si>
  <si>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</si>
  <si>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</si>
  <si>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</si>
  <si>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</si>
  <si>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</si>
  <si>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</si>
  <si>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</si>
  <si>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</si>
  <si>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</si>
  <si>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</si>
  <si>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</si>
  <si>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</si>
  <si>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</si>
  <si>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</si>
  <si>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</si>
  <si>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</si>
  <si>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</si>
  <si>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</si>
  <si>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</si>
  <si>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</si>
  <si>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</si>
  <si>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</si>
  <si>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</si>
  <si>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</si>
  <si>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</si>
  <si>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</si>
  <si>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</si>
  <si>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</si>
  <si>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</si>
  <si>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</si>
  <si>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</si>
  <si>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</si>
  <si>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</si>
  <si>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</si>
  <si>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</si>
  <si>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</si>
  <si>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</si>
  <si>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</si>
  <si>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</si>
  <si>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</si>
  <si>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</si>
  <si>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</si>
  <si>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</si>
  <si>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</si>
  <si>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</si>
  <si>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</si>
  <si>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</si>
  <si>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</si>
  <si>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</si>
  <si>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</si>
  <si>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</si>
  <si>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</si>
  <si>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</si>
  <si>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</si>
  <si>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</si>
  <si>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</si>
  <si>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</si>
  <si>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</si>
  <si>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</si>
  <si>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</si>
  <si>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</si>
  <si>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</si>
  <si>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</si>
  <si>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</si>
  <si>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</si>
  <si>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</si>
  <si>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</si>
  <si>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</si>
  <si>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</si>
  <si>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</si>
  <si>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</si>
  <si>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</si>
  <si>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</si>
  <si>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</si>
  <si>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</si>
  <si>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</si>
  <si>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</si>
  <si>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</si>
  <si>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</si>
  <si>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</si>
  <si>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</si>
  <si>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</si>
  <si>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</si>
  <si>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</si>
  <si>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</si>
  <si>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</si>
  <si>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</si>
  <si>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</si>
  <si>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</si>
  <si>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</si>
  <si>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</si>
  <si>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</si>
  <si>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</si>
  <si>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</si>
  <si>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</si>
  <si>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</si>
  <si>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</si>
  <si>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</si>
  <si>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</si>
  <si>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</si>
  <si>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</si>
  <si>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</si>
  <si>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</si>
  <si>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</si>
  <si>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</si>
  <si>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</si>
  <si>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</si>
  <si>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</si>
  <si>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</si>
  <si>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</si>
  <si>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</si>
  <si>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</si>
  <si>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</si>
  <si>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</si>
  <si>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</si>
  <si>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</si>
  <si>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</si>
  <si>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</si>
  <si>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</si>
  <si>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</si>
  <si>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</si>
  <si>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</si>
  <si>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</si>
  <si>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</si>
  <si>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</si>
  <si>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</si>
  <si>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</si>
  <si>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</si>
  <si>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</si>
  <si>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</si>
  <si>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</si>
  <si>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</si>
  <si>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</si>
  <si>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</si>
  <si>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</si>
  <si>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</si>
  <si>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</si>
  <si>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</si>
  <si>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</si>
  <si>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</si>
  <si>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</si>
  <si>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</si>
  <si>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</si>
  <si>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</si>
  <si>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</si>
  <si>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</si>
  <si>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</si>
  <si>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</si>
  <si>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</si>
  <si>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</si>
  <si>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</si>
  <si>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</si>
  <si>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</si>
  <si>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</si>
  <si>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</si>
  <si>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</si>
  <si>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</si>
  <si>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</si>
  <si>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</si>
  <si>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</si>
  <si>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</si>
  <si>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</si>
  <si>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</si>
  <si>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</si>
  <si>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</si>
  <si>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</si>
  <si>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</si>
  <si>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</si>
  <si>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</si>
  <si>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</si>
  <si>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</si>
  <si>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</si>
  <si>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</si>
  <si>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</si>
  <si>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</si>
  <si>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</si>
  <si>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</si>
  <si>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</si>
  <si>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</si>
  <si>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</si>
  <si>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</si>
  <si>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</si>
  <si>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</si>
  <si>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</si>
  <si>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</si>
  <si>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</si>
  <si>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</si>
  <si>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</si>
  <si>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</si>
  <si>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</si>
  <si>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</si>
  <si>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</si>
  <si>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</si>
  <si>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</si>
  <si>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</si>
  <si>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</si>
  <si>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</si>
  <si>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</si>
  <si>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</si>
  <si>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</si>
  <si>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</si>
  <si>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</si>
  <si>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</si>
  <si>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</si>
  <si>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</si>
  <si>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</si>
  <si>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</si>
  <si>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</si>
  <si>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</si>
  <si>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</si>
  <si>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</si>
  <si>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</si>
  <si>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</si>
  <si>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</si>
  <si>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</si>
  <si>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</si>
  <si>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</si>
  <si>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</si>
  <si>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</si>
  <si>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</si>
  <si>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</si>
  <si>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</si>
  <si>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</si>
  <si>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</si>
  <si>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</si>
  <si>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</si>
  <si>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</si>
  <si>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</si>
  <si>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</si>
  <si>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</si>
  <si>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</si>
  <si>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</si>
  <si>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</si>
  <si>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</si>
  <si>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</si>
  <si>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</si>
  <si>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</si>
  <si>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</si>
  <si>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</si>
  <si>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</si>
  <si>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</si>
  <si>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</si>
  <si>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</si>
  <si>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</si>
  <si>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</si>
  <si>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</si>
  <si>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</si>
  <si>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</si>
  <si>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</si>
  <si>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</si>
  <si>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</si>
  <si>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</si>
  <si>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</si>
  <si>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</si>
  <si>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</si>
  <si>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</si>
  <si>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</si>
  <si>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</si>
  <si>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</si>
  <si>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</si>
  <si>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</si>
  <si>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</si>
  <si>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</si>
  <si>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</si>
  <si>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</si>
  <si>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</si>
  <si>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</si>
  <si>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</si>
  <si>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</si>
  <si>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</si>
  <si>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</si>
  <si>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</si>
  <si>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</si>
  <si>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</si>
  <si>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</si>
  <si>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</si>
  <si>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</si>
  <si>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</si>
  <si>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</si>
  <si>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</si>
  <si>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</si>
  <si>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</si>
  <si>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</si>
  <si>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</si>
  <si>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</si>
  <si>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</si>
  <si>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</si>
  <si>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</si>
  <si>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</si>
  <si>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</si>
  <si>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</si>
  <si>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</si>
  <si>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</si>
  <si>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</si>
  <si>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</si>
  <si>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</si>
  <si>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</si>
  <si>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</si>
  <si>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</si>
  <si>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</si>
  <si>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</si>
  <si>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</si>
  <si>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</si>
  <si>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</si>
  <si>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</si>
  <si>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</si>
  <si>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</si>
  <si>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</si>
  <si>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</si>
  <si>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</si>
  <si>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</si>
  <si>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</si>
  <si>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</si>
  <si>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</si>
  <si>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</si>
  <si>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</si>
  <si>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</si>
  <si>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</si>
  <si>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</si>
  <si>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</si>
  <si>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</si>
  <si>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</si>
  <si>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</si>
  <si>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</si>
  <si>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</si>
  <si>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</si>
  <si>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</si>
  <si>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</si>
  <si>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</si>
  <si>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</si>
  <si>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</si>
  <si>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</si>
  <si>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</si>
  <si>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</si>
  <si>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</si>
  <si>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</si>
  <si>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</si>
  <si>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</si>
  <si>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</si>
  <si>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</si>
  <si>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</si>
  <si>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</si>
  <si>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</si>
  <si>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</si>
  <si>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</si>
  <si>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</si>
  <si>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</si>
  <si>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</si>
  <si>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</si>
  <si>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</si>
  <si>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</si>
  <si>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</si>
  <si>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</si>
  <si>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</si>
  <si>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</si>
  <si>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</si>
  <si>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</si>
  <si>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</si>
  <si>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</si>
  <si>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</si>
  <si>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</si>
  <si>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</si>
  <si>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</si>
  <si>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</si>
  <si>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</si>
  <si>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</si>
  <si>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</si>
  <si>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</si>
  <si>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</si>
  <si>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</si>
  <si>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</si>
  <si>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</si>
  <si>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</si>
  <si>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</si>
  <si>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</si>
  <si>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</si>
  <si>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</si>
  <si>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</si>
  <si>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</si>
  <si>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</si>
  <si>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</si>
  <si>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</si>
  <si>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</si>
  <si>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</si>
  <si>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</si>
  <si>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</si>
  <si>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</si>
  <si>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</si>
  <si>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</si>
  <si>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</si>
  <si>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</si>
  <si>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</si>
  <si>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</si>
  <si>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</si>
  <si>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</si>
  <si>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</si>
  <si>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</si>
  <si>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</si>
  <si>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</si>
  <si>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</si>
  <si>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</si>
  <si>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</si>
  <si>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</si>
  <si>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</si>
  <si>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</si>
  <si>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</si>
  <si>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</si>
  <si>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</si>
  <si>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</si>
  <si>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</si>
  <si>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</si>
  <si>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</si>
  <si>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</si>
  <si>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</si>
  <si>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</si>
  <si>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</si>
  <si>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</si>
  <si>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</si>
  <si>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</si>
  <si>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</si>
  <si>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</si>
  <si>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</si>
  <si>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</si>
  <si>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</si>
  <si>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</si>
  <si>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</si>
  <si>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</si>
  <si>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</si>
  <si>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</si>
  <si>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</si>
  <si>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</si>
  <si>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</si>
  <si>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</si>
  <si>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</si>
  <si>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</si>
  <si>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</si>
  <si>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</si>
  <si>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</si>
  <si>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</si>
  <si>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</si>
  <si>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</si>
  <si>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</si>
  <si>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</si>
  <si>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</si>
  <si>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</si>
  <si>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</si>
  <si>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</si>
  <si>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</si>
  <si>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</si>
  <si>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</si>
  <si>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</si>
  <si>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</si>
  <si>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</si>
  <si>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</si>
  <si>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</si>
  <si>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</si>
  <si>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140-13 (консультационные услуги по размещению на фондовом рынке  акций)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</si>
  <si>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</si>
  <si>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</si>
  <si>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</si>
  <si>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</si>
  <si>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</si>
  <si>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</si>
  <si>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</si>
  <si>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</si>
  <si>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</si>
  <si>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</si>
  <si>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140-16</t>
  </si>
  <si>
    <t>140-16 (Приобретение ТРУ осуществляемого за счет международных организаций)</t>
  </si>
  <si>
    <t>5108 Бір баллон</t>
  </si>
  <si>
    <t>5108 Один баллон</t>
  </si>
  <si>
    <t>Причина исключения</t>
  </si>
  <si>
    <t>Тип действия</t>
  </si>
  <si>
    <t>добавить</t>
  </si>
  <si>
    <t>изменить</t>
  </si>
  <si>
    <t>исключить</t>
  </si>
  <si>
    <t>150 (по регламенту для филиалов (представительств) вне территории РК, утвержденному органом управления или наблюдательным советом и согласованным с уполномоченным органом по закупкам)</t>
  </si>
  <si>
    <t>970240000816</t>
  </si>
  <si>
    <t>49</t>
  </si>
  <si>
    <t>50</t>
  </si>
  <si>
    <t>4 У</t>
  </si>
  <si>
    <t>702212.000.000004</t>
  </si>
  <si>
    <t>Услуги консультационные по вопросам размещения акций/ценных бумаг</t>
  </si>
  <si>
    <t>Услуги консультационные по вопросам размещения акций/ценных бумаг и аналогичные</t>
  </si>
  <si>
    <r>
      <t xml:space="preserve">Идентификатор из внешней системы                                     </t>
    </r>
    <r>
      <rPr>
        <i/>
        <sz val="10"/>
        <color indexed="8"/>
        <rFont val="Times New Roman"/>
        <family val="1"/>
        <charset val="204"/>
      </rPr>
      <t>(необязательное поле)</t>
    </r>
  </si>
  <si>
    <t>Примечание</t>
  </si>
  <si>
    <t>г. Астана ул. Е-10, дом 17/12. БЦ "Зеленый квартал"</t>
  </si>
  <si>
    <t>60</t>
  </si>
  <si>
    <r>
      <t xml:space="preserve">Сроки поставки товаров, выполнения работ, оказания услуг </t>
    </r>
    <r>
      <rPr>
        <i/>
        <sz val="10"/>
        <color indexed="8"/>
        <rFont val="Times New Roman"/>
        <family val="1"/>
        <charset val="204"/>
      </rPr>
      <t>(заполнить одно из двух значений)</t>
    </r>
  </si>
  <si>
    <t>Единица измерения</t>
  </si>
  <si>
    <t>2019</t>
  </si>
  <si>
    <t>2020</t>
  </si>
  <si>
    <t>2021</t>
  </si>
  <si>
    <t>2022</t>
  </si>
  <si>
    <t>Общий объем</t>
  </si>
  <si>
    <t>Сумма, планируемая для закупок ТРУ с НДС,  тенге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</si>
  <si>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</si>
  <si>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</si>
  <si>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</si>
  <si>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</si>
  <si>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</si>
  <si>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</si>
  <si>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</si>
  <si>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</si>
  <si>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</si>
  <si>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</si>
  <si>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</si>
  <si>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</si>
  <si>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Работы</t>
  </si>
  <si>
    <t>1 Р</t>
  </si>
  <si>
    <t>03.2019</t>
  </si>
  <si>
    <t>2023</t>
  </si>
  <si>
    <t>Услуги</t>
  </si>
  <si>
    <t>749020.000.000072</t>
  </si>
  <si>
    <t>Услуги по проведению аудита информационных технологий</t>
  </si>
  <si>
    <t>СВА</t>
  </si>
  <si>
    <t>1 У</t>
  </si>
  <si>
    <t>12.2020</t>
  </si>
  <si>
    <t>02.2019</t>
  </si>
  <si>
    <t>«Қазатомөнеркәсіп» ҰАК »АҚ-ның және оның еншілес компанияларының SAP жүйесін енгізу жобасының аудиті мен сапасын бақылау бойынша қызметтер</t>
  </si>
  <si>
    <t>2 У</t>
  </si>
  <si>
    <t>Бағалы қағаздарды KASE ресми тізіміне енгізу қызметтері</t>
  </si>
  <si>
    <t>Услуги по включению облигаций в официальный список KASE</t>
  </si>
  <si>
    <t>05.2023</t>
  </si>
  <si>
    <t>05.2019</t>
  </si>
  <si>
    <t>УТРиМ</t>
  </si>
  <si>
    <t>3 У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</si>
  <si>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</si>
  <si>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</si>
  <si>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</si>
  <si>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12.2022</t>
  </si>
  <si>
    <t>1-ден 5-ке дейінгі жұмыс орын санымен ақпараттық қызмет «Кеден одағы. Техникалық реттеу» ақпараттық жүйесіне қол жеткізуді қамтамасыз ету</t>
  </si>
  <si>
    <t>Информационные услуги по обеспечению доступа к информационной системе "Таможенный союз". Техническое регулирование" количество рабочих мест от 1 до 5</t>
  </si>
  <si>
    <t>692010.000.000002</t>
  </si>
  <si>
    <t>Услуги по проведению аудита финансовой отчетности</t>
  </si>
  <si>
    <t>ДБУиО</t>
  </si>
  <si>
    <t>10.2019</t>
  </si>
  <si>
    <t>03.2023</t>
  </si>
  <si>
    <t>2020, 2021 және 2022 жылдарға арналған ХҚЕС бойынша қаржылық есептілік аудитіне арналған аудиторлық қызметтер</t>
  </si>
  <si>
    <t>Аудиторские услуги для аудита финансовой отчетности по МСФО за 2020, 2021 и 2022 годы</t>
  </si>
  <si>
    <t>ГРД</t>
  </si>
  <si>
    <t>711231.100.000002</t>
  </si>
  <si>
    <t>Работы по геологической разведке</t>
  </si>
  <si>
    <t>пос. Таукент, Туркестанская область</t>
  </si>
  <si>
    <t>06.2022</t>
  </si>
  <si>
    <t>Туркістан облысындағы Инкай кен орнының № 2 учаскісінде уран барлауды жүргізу</t>
  </si>
  <si>
    <t>Проведение разведки урана на участке № 2 месторождения Инкай в Туркестанской области</t>
  </si>
  <si>
    <t>ДСП</t>
  </si>
  <si>
    <t>Услуги по специальной перевозке радиоактивных/опасных и аналогичных грузов</t>
  </si>
  <si>
    <t>Услуги по специальной перевозке радиоактивных/опасных и аналогичных грузов различными видами транспорта</t>
  </si>
  <si>
    <t>01.2019</t>
  </si>
  <si>
    <t>Территория РФ</t>
  </si>
  <si>
    <t>12.2021</t>
  </si>
  <si>
    <t>Услуги по организации специальной перевозки специальных грузов, их оперативному планированию</t>
  </si>
  <si>
    <t>Арнайы жүктерді арнайы тасымалдауды ұйымдастыру бойынша қызметтер, оларды жедел жоспарлау</t>
  </si>
  <si>
    <t xml:space="preserve">493122.000.000001 </t>
  </si>
  <si>
    <t>5 У</t>
  </si>
  <si>
    <t xml:space="preserve">Услуги по аудиту и контролю качества проекта внедрения системы SAP в АО «НАК «Казатомпром» и дочерних организациях </t>
  </si>
  <si>
    <t>ДПБ</t>
  </si>
  <si>
    <t>620112.000.000001</t>
  </si>
  <si>
    <t>Работы по проектированию/разработке/внедрению/установке автоматизированной системы</t>
  </si>
  <si>
    <t>Создание системы корпоративного контроля,учета и мониторинга движения отходов на всех стадиях обращения с отходами (сбор, транспортировка, переработка, обезвреживание, использование, размещение)</t>
  </si>
  <si>
    <t>Қалдықтарды басқарудың барлық кезеңдерінде (жинау, тасымалдау, өңдеу, кәдеге жарату, пайдалану, жою) қалдықтардың қозғалысын есепке алу және бақылаудың корпоративтік жүйесін құру,</t>
  </si>
  <si>
    <t>2 Р</t>
  </si>
  <si>
    <t>Приказ Главного директора по обеспечению бизнеса  "НАК "Казатомпром" Б. Дуйсембекова   №8 об утверждении плана долгосрочных закупок  товаров работ и услуг АО "НАК "Казатомпром" на 2019 -2023гг. от 25.01.2019г.</t>
  </si>
  <si>
    <t xml:space="preserve">«Қазатомөнеркәсіп» ҰАК» АҚ-да және оның еншілес ұйымдарында SAP жүйесін енгізу жобасын аудиттеу және сапасын бақылау бойынша қызметтер </t>
  </si>
  <si>
    <t>6 У</t>
  </si>
  <si>
    <t>692010.000.000000</t>
  </si>
  <si>
    <t>Услуги консультационные по вопросам аудита</t>
  </si>
  <si>
    <t>7 У</t>
  </si>
  <si>
    <t>749020.000.000045</t>
  </si>
  <si>
    <t>Услуги по ведению системы реестров держателей ценных бумаг</t>
  </si>
  <si>
    <t>Абонентская плата за формирование, ведение и хранение системы реестров держателей ценных бумаг. Получение справок, реестров о держателей ценных бумаг.</t>
  </si>
  <si>
    <t>12.2023</t>
  </si>
  <si>
    <t>Бағалы қағаздарды ұстаушылар тізілімдерінің жүйесін жүргізу бойынша қызметтер</t>
  </si>
  <si>
    <t>1_исключена в связи с изменением кода ЕНС ТРУ</t>
  </si>
  <si>
    <t>План долгосрочных закупок товаров, работ и услуг АО "НАК "Казатомпром" на 2022-2023 гг.  с изменениями и дополнениями</t>
  </si>
  <si>
    <t>Суммы ПДЗ в разрезе структурных подразделений</t>
  </si>
  <si>
    <t>без ндс</t>
  </si>
  <si>
    <t>стр. подразд.</t>
  </si>
  <si>
    <t>товар</t>
  </si>
  <si>
    <t>работы</t>
  </si>
  <si>
    <t>услуги</t>
  </si>
  <si>
    <t>Итого (2+3+4) без НДС</t>
  </si>
  <si>
    <t>ДФКиК</t>
  </si>
  <si>
    <t>Итого</t>
  </si>
  <si>
    <t>Перенос в ПЗ ТРУ на 2019 год</t>
  </si>
  <si>
    <t>7-1 У</t>
  </si>
  <si>
    <t>8 У</t>
  </si>
  <si>
    <t xml:space="preserve">702211.000.000008 </t>
  </si>
  <si>
    <t>Услуги консультационные по вопросам трансформации компании</t>
  </si>
  <si>
    <t>Услуги консультационные по сопровождению реализации Программы трансформации Фонда</t>
  </si>
  <si>
    <t>3_скорректирована</t>
  </si>
  <si>
    <t>7-2 У</t>
  </si>
  <si>
    <t>137-40</t>
  </si>
  <si>
    <t>1_внесена; 2_скорректирована</t>
  </si>
  <si>
    <t>2_12; 3_7,12,18</t>
  </si>
  <si>
    <t>Исключить</t>
  </si>
  <si>
    <t>4_исключена в связи с  в связи с отсутствием необходимости</t>
  </si>
  <si>
    <t>24.06.2019</t>
  </si>
  <si>
    <t>с изменениями и дополнениями: Приказ №28 от 14.02.2019г.,  Приказ №54 от 18.03.2019г., Приказ №102 от 17.05.2019г., Приказ №141 от 24.06.2019г.</t>
  </si>
  <si>
    <t>1_внесена; 4_7,11,12,15,18,19,50,51</t>
  </si>
  <si>
    <t>4-1 У</t>
  </si>
  <si>
    <t>г. Нур-Султан, ул. Е-10, дом 17/12. БЦ "Зеленый квартал"</t>
  </si>
  <si>
    <t>09.2019</t>
  </si>
  <si>
    <t>10.2023</t>
  </si>
  <si>
    <t>2_внесена; 4_11,12,15,27,28,31,32,50,51</t>
  </si>
  <si>
    <t>8-1 У</t>
  </si>
  <si>
    <t>07.2019</t>
  </si>
  <si>
    <t>9 У</t>
  </si>
  <si>
    <t>749020.000.000066</t>
  </si>
  <si>
    <t>Услуги рейтингового агентства</t>
  </si>
  <si>
    <t>06.2019</t>
  </si>
  <si>
    <t>Кредитке қабілеттілік рейтингісін беру бойынша қызметтер</t>
  </si>
  <si>
    <t>Услуги по присвоению рейтингов кредитоспособности</t>
  </si>
  <si>
    <t>1_внесена; 4_скорректирована</t>
  </si>
  <si>
    <t>2_внесена; 4_скорректирована</t>
  </si>
  <si>
    <t>24.06.2019г.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</si>
</sst>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5" applyNumberFormat="0" applyAlignment="0" applyProtection="0"/>
    <xf numFmtId="0" fontId="12" fillId="9" borderId="6" applyNumberFormat="0" applyAlignment="0" applyProtection="0"/>
    <xf numFmtId="0" fontId="13" fillId="9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0" borderId="11" applyNumberFormat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4" fillId="0" borderId="0"/>
    <xf numFmtId="0" fontId="7" fillId="0" borderId="0"/>
    <xf numFmtId="0" fontId="2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3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32" fillId="0" borderId="0"/>
    <xf numFmtId="43" fontId="9" fillId="0" borderId="0" applyFont="0" applyFill="0" applyBorder="0" applyAlignment="0" applyProtection="0"/>
    <xf numFmtId="0" fontId="36" fillId="0" borderId="0"/>
    <xf numFmtId="0" fontId="32" fillId="0" borderId="0"/>
    <xf numFmtId="43" fontId="9" fillId="0" borderId="0" applyFont="0" applyFill="0" applyBorder="0" applyAlignment="0" applyProtection="0"/>
    <xf numFmtId="0" fontId="4" fillId="0" borderId="0"/>
  </cellStyleXfs>
  <cellXfs count="137">
    <xf numFmtId="0" fontId="0" fillId="0" borderId="0" xfId="0"/>
    <xf numFmtId="49" fontId="27" fillId="0" borderId="0" xfId="0" applyNumberFormat="1" applyFont="1" applyBorder="1" applyAlignment="1">
      <alignment wrapText="1"/>
    </xf>
    <xf numFmtId="49" fontId="28" fillId="0" borderId="0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wrapText="1"/>
    </xf>
    <xf numFmtId="0" fontId="0" fillId="0" borderId="1" xfId="0" applyBorder="1"/>
    <xf numFmtId="49" fontId="29" fillId="0" borderId="0" xfId="0" applyNumberFormat="1" applyFont="1" applyBorder="1" applyAlignment="1">
      <alignment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Fill="1" applyBorder="1" applyAlignment="1">
      <alignment horizontal="center" vertical="center"/>
    </xf>
    <xf numFmtId="0" fontId="0" fillId="15" borderId="1" xfId="0" applyFill="1" applyBorder="1"/>
    <xf numFmtId="0" fontId="0" fillId="15" borderId="1" xfId="0" applyFill="1" applyBorder="1" applyAlignment="1">
      <alignment wrapText="1"/>
    </xf>
    <xf numFmtId="0" fontId="0" fillId="15" borderId="1" xfId="0" applyFill="1" applyBorder="1" applyAlignment="1">
      <alignment horizontal="left" vertical="top"/>
    </xf>
    <xf numFmtId="0" fontId="0" fillId="0" borderId="1" xfId="0" applyBorder="1" applyAlignment="1"/>
    <xf numFmtId="0" fontId="17" fillId="0" borderId="3" xfId="0" applyFont="1" applyBorder="1" applyAlignment="1"/>
    <xf numFmtId="0" fontId="27" fillId="0" borderId="0" xfId="0" applyFont="1"/>
    <xf numFmtId="0" fontId="27" fillId="0" borderId="0" xfId="0" applyNumberFormat="1" applyFont="1" applyBorder="1" applyAlignment="1">
      <alignment wrapText="1"/>
    </xf>
    <xf numFmtId="0" fontId="27" fillId="0" borderId="1" xfId="0" applyFont="1" applyBorder="1"/>
    <xf numFmtId="0" fontId="27" fillId="0" borderId="1" xfId="0" applyNumberFormat="1" applyFont="1" applyFill="1" applyBorder="1" applyAlignment="1">
      <alignment wrapText="1"/>
    </xf>
    <xf numFmtId="0" fontId="27" fillId="0" borderId="1" xfId="0" applyFont="1" applyFill="1" applyBorder="1"/>
    <xf numFmtId="0" fontId="27" fillId="0" borderId="0" xfId="0" applyFont="1" applyFill="1"/>
    <xf numFmtId="0" fontId="27" fillId="0" borderId="1" xfId="0" applyNumberFormat="1" applyFont="1" applyBorder="1" applyAlignment="1">
      <alignment wrapText="1"/>
    </xf>
    <xf numFmtId="0" fontId="0" fillId="15" borderId="1" xfId="0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 vertical="center" wrapText="1"/>
    </xf>
    <xf numFmtId="4" fontId="5" fillId="0" borderId="1" xfId="19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49" fontId="30" fillId="0" borderId="1" xfId="0" applyNumberFormat="1" applyFont="1" applyFill="1" applyBorder="1" applyAlignment="1">
      <alignment wrapText="1"/>
    </xf>
    <xf numFmtId="0" fontId="30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/>
    <xf numFmtId="49" fontId="30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/>
    <xf numFmtId="49" fontId="30" fillId="0" borderId="0" xfId="0" applyNumberFormat="1" applyFont="1" applyFill="1"/>
    <xf numFmtId="49" fontId="26" fillId="0" borderId="0" xfId="0" applyNumberFormat="1" applyFont="1" applyFill="1" applyAlignment="1">
      <alignment wrapText="1"/>
    </xf>
    <xf numFmtId="49" fontId="26" fillId="0" borderId="1" xfId="0" applyNumberFormat="1" applyFont="1" applyFill="1" applyBorder="1" applyAlignment="1">
      <alignment horizontal="center" wrapText="1"/>
    </xf>
    <xf numFmtId="49" fontId="26" fillId="0" borderId="1" xfId="0" applyNumberFormat="1" applyFont="1" applyFill="1" applyBorder="1" applyAlignment="1">
      <alignment vertical="center" wrapText="1"/>
    </xf>
    <xf numFmtId="49" fontId="26" fillId="0" borderId="1" xfId="0" applyNumberFormat="1" applyFont="1" applyFill="1" applyBorder="1"/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5" fillId="0" borderId="1" xfId="19" applyFont="1" applyFill="1" applyBorder="1" applyAlignment="1">
      <alignment horizontal="center" vertical="center" wrapText="1"/>
    </xf>
    <xf numFmtId="49" fontId="5" fillId="0" borderId="1" xfId="18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/>
    </xf>
    <xf numFmtId="4" fontId="5" fillId="0" borderId="1" xfId="19" applyNumberFormat="1" applyFont="1" applyFill="1" applyBorder="1" applyAlignment="1">
      <alignment horizontal="right" vertical="center"/>
    </xf>
    <xf numFmtId="0" fontId="5" fillId="0" borderId="1" xfId="18" applyFont="1" applyFill="1" applyBorder="1" applyAlignment="1">
      <alignment vertical="center"/>
    </xf>
    <xf numFmtId="4" fontId="5" fillId="0" borderId="1" xfId="18" applyNumberFormat="1" applyFont="1" applyFill="1" applyBorder="1" applyAlignment="1">
      <alignment horizontal="center" vertical="center" wrapText="1"/>
    </xf>
    <xf numFmtId="0" fontId="5" fillId="0" borderId="0" xfId="18" applyFont="1" applyFill="1" applyAlignment="1">
      <alignment vertical="center"/>
    </xf>
    <xf numFmtId="0" fontId="5" fillId="0" borderId="1" xfId="28" applyFont="1" applyFill="1" applyBorder="1" applyAlignment="1">
      <alignment horizontal="center" vertical="center" wrapText="1"/>
    </xf>
    <xf numFmtId="0" fontId="5" fillId="0" borderId="1" xfId="28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3" fontId="6" fillId="0" borderId="1" xfId="3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17" fillId="0" borderId="0" xfId="0" applyFont="1" applyFill="1"/>
    <xf numFmtId="0" fontId="0" fillId="0" borderId="0" xfId="0" applyFill="1"/>
    <xf numFmtId="14" fontId="17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right"/>
    </xf>
    <xf numFmtId="0" fontId="0" fillId="0" borderId="20" xfId="0" applyFill="1" applyBorder="1" applyAlignment="1">
      <alignment horizontal="center"/>
    </xf>
    <xf numFmtId="0" fontId="40" fillId="0" borderId="21" xfId="18" applyFont="1" applyFill="1" applyBorder="1" applyAlignment="1">
      <alignment horizontal="center" vertical="center"/>
    </xf>
    <xf numFmtId="2" fontId="40" fillId="0" borderId="21" xfId="18" applyNumberFormat="1" applyFont="1" applyFill="1" applyBorder="1" applyAlignment="1">
      <alignment horizontal="center" vertical="center"/>
    </xf>
    <xf numFmtId="4" fontId="40" fillId="0" borderId="22" xfId="18" applyNumberFormat="1" applyFont="1" applyFill="1" applyBorder="1" applyAlignment="1">
      <alignment horizontal="center" vertical="center"/>
    </xf>
    <xf numFmtId="1" fontId="40" fillId="0" borderId="20" xfId="18" applyNumberFormat="1" applyFont="1" applyFill="1" applyBorder="1" applyAlignment="1">
      <alignment horizontal="center"/>
    </xf>
    <xf numFmtId="1" fontId="40" fillId="0" borderId="21" xfId="18" applyNumberFormat="1" applyFont="1" applyFill="1" applyBorder="1" applyAlignment="1">
      <alignment horizontal="center"/>
    </xf>
    <xf numFmtId="1" fontId="40" fillId="0" borderId="22" xfId="18" applyNumberFormat="1" applyFont="1" applyFill="1" applyBorder="1" applyAlignment="1">
      <alignment horizontal="center"/>
    </xf>
    <xf numFmtId="0" fontId="40" fillId="0" borderId="1" xfId="18" applyFont="1" applyFill="1" applyBorder="1" applyAlignment="1">
      <alignment horizontal="center" vertical="top"/>
    </xf>
    <xf numFmtId="4" fontId="27" fillId="0" borderId="1" xfId="18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center"/>
    </xf>
    <xf numFmtId="4" fontId="40" fillId="0" borderId="1" xfId="18" applyNumberFormat="1" applyFont="1" applyFill="1" applyBorder="1" applyAlignment="1">
      <alignment horizontal="right" vertical="top"/>
    </xf>
    <xf numFmtId="0" fontId="17" fillId="0" borderId="1" xfId="0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/>
    </xf>
    <xf numFmtId="4" fontId="5" fillId="0" borderId="1" xfId="19" applyNumberFormat="1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right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/>
    </xf>
    <xf numFmtId="1" fontId="5" fillId="0" borderId="1" xfId="18" applyNumberFormat="1" applyFont="1" applyFill="1" applyBorder="1" applyAlignment="1">
      <alignment vertical="center" wrapText="1"/>
    </xf>
    <xf numFmtId="2" fontId="30" fillId="0" borderId="1" xfId="0" applyNumberFormat="1" applyFont="1" applyFill="1" applyBorder="1" applyAlignment="1">
      <alignment vertical="center"/>
    </xf>
    <xf numFmtId="49" fontId="27" fillId="0" borderId="4" xfId="0" applyNumberFormat="1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vertical="center"/>
    </xf>
    <xf numFmtId="164" fontId="30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7" fillId="0" borderId="14" xfId="18" applyFont="1" applyFill="1" applyBorder="1" applyAlignment="1">
      <alignment horizontal="center" vertical="center" wrapText="1"/>
    </xf>
    <xf numFmtId="0" fontId="37" fillId="0" borderId="15" xfId="18" applyFont="1" applyFill="1" applyBorder="1" applyAlignment="1">
      <alignment horizontal="center" vertical="center" wrapText="1"/>
    </xf>
    <xf numFmtId="0" fontId="37" fillId="0" borderId="16" xfId="18" applyFont="1" applyFill="1" applyBorder="1" applyAlignment="1">
      <alignment horizontal="center" vertical="center" wrapText="1"/>
    </xf>
    <xf numFmtId="0" fontId="37" fillId="0" borderId="17" xfId="18" applyFont="1" applyFill="1" applyBorder="1" applyAlignment="1">
      <alignment horizontal="center" vertical="center" wrapText="1"/>
    </xf>
    <xf numFmtId="0" fontId="37" fillId="0" borderId="18" xfId="18" applyFont="1" applyFill="1" applyBorder="1" applyAlignment="1">
      <alignment horizontal="center" vertical="center" wrapText="1"/>
    </xf>
    <xf numFmtId="0" fontId="37" fillId="0" borderId="19" xfId="18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7" fillId="0" borderId="2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49" fontId="26" fillId="0" borderId="0" xfId="0" applyNumberFormat="1" applyFont="1" applyFill="1"/>
    <xf numFmtId="49" fontId="30" fillId="0" borderId="0" xfId="0" applyNumberFormat="1" applyFont="1" applyFill="1" applyAlignment="1">
      <alignment wrapText="1"/>
    </xf>
    <xf numFmtId="49" fontId="30" fillId="0" borderId="0" xfId="0" applyNumberFormat="1" applyFont="1" applyFill="1" applyBorder="1"/>
    <xf numFmtId="49" fontId="38" fillId="0" borderId="0" xfId="0" applyNumberFormat="1" applyFont="1" applyFill="1"/>
    <xf numFmtId="49" fontId="29" fillId="0" borderId="0" xfId="0" applyNumberFormat="1" applyFont="1" applyFill="1"/>
    <xf numFmtId="49" fontId="29" fillId="0" borderId="0" xfId="0" applyNumberFormat="1" applyFont="1" applyFill="1" applyAlignment="1">
      <alignment horizontal="center"/>
    </xf>
    <xf numFmtId="49" fontId="38" fillId="0" borderId="0" xfId="0" applyNumberFormat="1" applyFont="1" applyFill="1" applyBorder="1"/>
    <xf numFmtId="49" fontId="26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 horizontal="left" wrapText="1"/>
    </xf>
    <xf numFmtId="49" fontId="26" fillId="0" borderId="0" xfId="0" applyNumberFormat="1" applyFont="1" applyFill="1" applyBorder="1" applyAlignment="1"/>
    <xf numFmtId="49" fontId="30" fillId="0" borderId="0" xfId="0" applyNumberFormat="1" applyFont="1" applyFill="1" applyBorder="1" applyAlignment="1">
      <alignment wrapText="1"/>
    </xf>
    <xf numFmtId="49" fontId="30" fillId="0" borderId="0" xfId="0" applyNumberFormat="1" applyFont="1" applyFill="1" applyBorder="1" applyAlignment="1"/>
    <xf numFmtId="49" fontId="30" fillId="0" borderId="2" xfId="0" applyNumberFormat="1" applyFont="1" applyFill="1" applyBorder="1" applyAlignment="1"/>
    <xf numFmtId="49" fontId="30" fillId="0" borderId="2" xfId="0" applyNumberFormat="1" applyFont="1" applyFill="1" applyBorder="1" applyAlignment="1">
      <alignment wrapText="1"/>
    </xf>
    <xf numFmtId="0" fontId="5" fillId="0" borderId="1" xfId="18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18" applyNumberFormat="1" applyFont="1" applyFill="1" applyBorder="1" applyAlignment="1">
      <alignment vertical="center"/>
    </xf>
    <xf numFmtId="49" fontId="5" fillId="0" borderId="1" xfId="19" applyNumberFormat="1" applyFont="1" applyFill="1" applyBorder="1" applyAlignment="1">
      <alignment horizontal="center" vertical="center" wrapText="1"/>
    </xf>
    <xf numFmtId="4" fontId="5" fillId="0" borderId="1" xfId="18" applyNumberFormat="1" applyFont="1" applyFill="1" applyBorder="1" applyAlignment="1">
      <alignment horizontal="right" vertical="center"/>
    </xf>
    <xf numFmtId="0" fontId="5" fillId="0" borderId="1" xfId="18" applyFont="1" applyFill="1" applyBorder="1" applyAlignment="1">
      <alignment horizontal="center" vertical="center"/>
    </xf>
    <xf numFmtId="0" fontId="34" fillId="0" borderId="1" xfId="18" applyFont="1" applyFill="1" applyBorder="1" applyAlignment="1">
      <alignment horizontal="center" vertical="center" wrapText="1"/>
    </xf>
    <xf numFmtId="0" fontId="35" fillId="0" borderId="1" xfId="18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18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vertical="center" wrapText="1"/>
    </xf>
    <xf numFmtId="4" fontId="27" fillId="0" borderId="1" xfId="0" applyNumberFormat="1" applyFont="1" applyFill="1" applyBorder="1" applyAlignment="1">
      <alignment vertical="center"/>
    </xf>
    <xf numFmtId="0" fontId="30" fillId="0" borderId="1" xfId="18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vertical="center" wrapText="1"/>
    </xf>
    <xf numFmtId="0" fontId="30" fillId="0" borderId="1" xfId="0" applyNumberFormat="1" applyFont="1" applyFill="1" applyBorder="1" applyAlignment="1">
      <alignment vertical="center" wrapText="1"/>
    </xf>
    <xf numFmtId="0" fontId="5" fillId="0" borderId="1" xfId="29" applyFont="1" applyFill="1" applyBorder="1" applyAlignment="1">
      <alignment vertical="center" wrapText="1"/>
    </xf>
    <xf numFmtId="0" fontId="31" fillId="0" borderId="1" xfId="0" applyFont="1" applyFill="1" applyBorder="1"/>
  </cellXfs>
  <cellStyles count="32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2 2" xfId="19"/>
    <cellStyle name="Обычный 2 2 2" xfId="31"/>
    <cellStyle name="Обычный 3" xfId="26"/>
    <cellStyle name="Обычный 4" xfId="29"/>
    <cellStyle name="Обычный_Лист2" xfId="28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Финансовый" xfId="30" builtinId="3"/>
    <cellStyle name="Финансовый 2" xfId="27"/>
    <cellStyle name="Хороший" xfId="2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eralina/Desktop/Documents/&#1055;&#1044;&#1047;_&#1053;&#1040;&#1050;/&#1055;&#1044;&#1047;%20&#1053;&#1040;&#1050;/6.&#1055;&#1044;&#1047;%202018-2022/20190125_6_&#1050;&#1086;&#1088;&#1088;/&#1057;&#1042;&#1054;&#1044;/&#1044;&#1055;&#1047;_2018-2022_new_250119_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72;&#1090;&#1086;&#1074;/WORK%20ALi%20Success/2018/&#1055;&#1047;/&#1055;&#1044;&#1047;/&#1050;&#1086;&#1088;&#1088;&#1077;&#1082;&#1090;&#1080;&#1088;&#1086;&#1074;&#1082;&#1080;/12%20&#1044;&#1077;&#1082;&#1072;&#1073;&#1088;&#1100;/2018-2022/5%20&#1082;&#1086;&#1088;&#1088;%20&#1055;&#1044;&#1047;%202018-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nurgaziyev/Desktop/&#1042;&#1099;&#1087;&#1091;&#1089;&#1082;%20&#1086;&#1073;&#1083;&#1080;&#1075;&#1072;&#1094;&#1080;&#1081;/&#1086;&#1073;&#1083;&#1080;&#1075;&#1072;&#1094;&#1080;&#1081;/&#1055;&#1083;&#1072;&#1085;%20&#1079;&#1072;&#1082;&#1091;&#1087;&#1072;/&#1057;&#1047;%20&#1074;%20&#1044;&#1047;/&#1082;&#1088;&#1072;&#1090;&#1082;&#1086;&#1089;&#1088;&#1086;&#1095;&#1085;&#1099;&#1081;%20&#1055;&#1083;&#1072;&#1085;%20&#1079;&#1072;&#1082;&#1091;&#1087;&#1086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72;&#1090;&#1086;&#1074;/WORK%20ALi%20Success/2018/&#1055;&#1047;/&#1055;&#1047;/&#1050;&#1086;&#1088;&#1088;&#1077;&#1082;&#1090;&#1080;&#1088;&#1086;&#1074;&#1082;&#1080;/11%20&#1085;&#1086;&#1103;&#1073;&#1088;&#1100;/17%20&#1082;&#1086;&#1088;&#1088;/&#1050;&#1086;&#1088;&#1088;_17_281118%20&#1087;&#1088;&#1080;&#1083;&#1086;&#1078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zakupok_SKC_2018"/>
      <sheetName val="анализ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/>
      <sheetData sheetId="4">
        <row r="4">
          <cell r="A4" t="str">
            <v>ОТ</v>
          </cell>
        </row>
        <row r="5">
          <cell r="A5" t="str">
            <v>ДОТ</v>
          </cell>
        </row>
        <row r="6">
          <cell r="A6" t="str">
            <v>ЗЦП</v>
          </cell>
        </row>
        <row r="7">
          <cell r="A7" t="str">
            <v>ТБ</v>
          </cell>
        </row>
        <row r="8">
          <cell r="A8" t="str">
            <v>ОИ</v>
          </cell>
        </row>
        <row r="9">
          <cell r="A9" t="str">
            <v>ЦТЭ</v>
          </cell>
        </row>
      </sheetData>
      <sheetData sheetId="5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138-1</v>
          </cell>
        </row>
        <row r="34">
          <cell r="A34" t="str">
            <v>138-2</v>
          </cell>
        </row>
        <row r="35">
          <cell r="A35" t="str">
            <v>138-3</v>
          </cell>
        </row>
        <row r="36">
          <cell r="A36" t="str">
            <v>138-4</v>
          </cell>
        </row>
        <row r="37">
          <cell r="A37" t="str">
            <v>138-5</v>
          </cell>
        </row>
        <row r="38">
          <cell r="A38" t="str">
            <v>138-6</v>
          </cell>
        </row>
        <row r="39">
          <cell r="A39" t="str">
            <v>138-7</v>
          </cell>
        </row>
        <row r="40">
          <cell r="A40" t="str">
            <v>138-8</v>
          </cell>
        </row>
        <row r="41">
          <cell r="A41" t="str">
            <v>138-9</v>
          </cell>
        </row>
        <row r="42">
          <cell r="A42" t="str">
            <v>138-10</v>
          </cell>
        </row>
        <row r="43">
          <cell r="A43">
            <v>139</v>
          </cell>
        </row>
        <row r="44">
          <cell r="A44" t="str">
            <v>140-1</v>
          </cell>
        </row>
        <row r="45">
          <cell r="A45" t="str">
            <v>140-2</v>
          </cell>
        </row>
        <row r="46">
          <cell r="A46" t="str">
            <v>140-3</v>
          </cell>
        </row>
        <row r="47">
          <cell r="A47" t="str">
            <v>140-4</v>
          </cell>
        </row>
        <row r="48">
          <cell r="A48" t="str">
            <v>140-5</v>
          </cell>
        </row>
        <row r="49">
          <cell r="A49" t="str">
            <v>140-6</v>
          </cell>
        </row>
        <row r="50">
          <cell r="A50" t="str">
            <v>140-7</v>
          </cell>
        </row>
        <row r="51">
          <cell r="A51" t="str">
            <v>140-8</v>
          </cell>
        </row>
        <row r="52">
          <cell r="A52" t="str">
            <v>140-9</v>
          </cell>
        </row>
        <row r="53">
          <cell r="A53" t="str">
            <v>140-10</v>
          </cell>
        </row>
        <row r="54">
          <cell r="A54" t="str">
            <v>140-11</v>
          </cell>
        </row>
        <row r="55">
          <cell r="A55" t="str">
            <v>140-12</v>
          </cell>
        </row>
        <row r="56">
          <cell r="A56" t="str">
            <v>140-13</v>
          </cell>
        </row>
        <row r="57">
          <cell r="A57" t="str">
            <v>140-14</v>
          </cell>
        </row>
        <row r="58">
          <cell r="A58" t="str">
            <v>140-15</v>
          </cell>
        </row>
        <row r="59">
          <cell r="A59" t="str">
            <v>140-16</v>
          </cell>
        </row>
      </sheetData>
      <sheetData sheetId="6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7"/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/>
      <sheetData sheetId="10"/>
      <sheetData sheetId="11"/>
      <sheetData sheetId="12">
        <row r="3">
          <cell r="B3" t="str">
            <v>С НДС</v>
          </cell>
        </row>
        <row r="4">
          <cell r="B4" t="str">
            <v>Без НДС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/>
      <sheetData sheetId="4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138-1</v>
          </cell>
        </row>
        <row r="34">
          <cell r="A34" t="str">
            <v>138-2</v>
          </cell>
        </row>
        <row r="35">
          <cell r="A35" t="str">
            <v>138-3</v>
          </cell>
        </row>
        <row r="36">
          <cell r="A36" t="str">
            <v>138-4</v>
          </cell>
        </row>
        <row r="37">
          <cell r="A37" t="str">
            <v>138-5</v>
          </cell>
        </row>
        <row r="38">
          <cell r="A38" t="str">
            <v>138-6</v>
          </cell>
        </row>
        <row r="39">
          <cell r="A39" t="str">
            <v>138-7</v>
          </cell>
        </row>
        <row r="40">
          <cell r="A40" t="str">
            <v>138-8</v>
          </cell>
        </row>
        <row r="41">
          <cell r="A41" t="str">
            <v>138-9</v>
          </cell>
        </row>
        <row r="42">
          <cell r="A42" t="str">
            <v>138-10</v>
          </cell>
        </row>
        <row r="43">
          <cell r="A43">
            <v>139</v>
          </cell>
        </row>
        <row r="44">
          <cell r="A44" t="str">
            <v>140-1</v>
          </cell>
        </row>
        <row r="45">
          <cell r="A45" t="str">
            <v>140-2</v>
          </cell>
        </row>
        <row r="46">
          <cell r="A46" t="str">
            <v>140-3</v>
          </cell>
        </row>
        <row r="47">
          <cell r="A47" t="str">
            <v>140-4</v>
          </cell>
        </row>
        <row r="48">
          <cell r="A48" t="str">
            <v>140-5</v>
          </cell>
        </row>
        <row r="49">
          <cell r="A49" t="str">
            <v>140-6</v>
          </cell>
        </row>
        <row r="50">
          <cell r="A50" t="str">
            <v>140-7</v>
          </cell>
        </row>
        <row r="51">
          <cell r="A51" t="str">
            <v>140-8</v>
          </cell>
        </row>
        <row r="52">
          <cell r="A52" t="str">
            <v>140-9</v>
          </cell>
        </row>
        <row r="53">
          <cell r="A53" t="str">
            <v>140-10</v>
          </cell>
        </row>
        <row r="54">
          <cell r="A54" t="str">
            <v>140-11</v>
          </cell>
        </row>
        <row r="55">
          <cell r="A55" t="str">
            <v>140-12</v>
          </cell>
        </row>
        <row r="56">
          <cell r="A56" t="str">
            <v>140-13</v>
          </cell>
        </row>
        <row r="57">
          <cell r="A57" t="str">
            <v>140-14</v>
          </cell>
        </row>
        <row r="58">
          <cell r="A58" t="str">
            <v>140-15</v>
          </cell>
        </row>
        <row r="59">
          <cell r="A59" t="str">
            <v>140-16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138-1</v>
          </cell>
        </row>
        <row r="34">
          <cell r="A34" t="str">
            <v>138-2</v>
          </cell>
        </row>
        <row r="35">
          <cell r="A35" t="str">
            <v>138-3</v>
          </cell>
        </row>
        <row r="36">
          <cell r="A36" t="str">
            <v>138-4</v>
          </cell>
        </row>
        <row r="37">
          <cell r="A37" t="str">
            <v>138-5</v>
          </cell>
        </row>
        <row r="38">
          <cell r="A38" t="str">
            <v>138-6</v>
          </cell>
        </row>
        <row r="39">
          <cell r="A39" t="str">
            <v>138-7</v>
          </cell>
        </row>
        <row r="40">
          <cell r="A40" t="str">
            <v>138-8</v>
          </cell>
        </row>
        <row r="41">
          <cell r="A41" t="str">
            <v>138-9</v>
          </cell>
        </row>
        <row r="42">
          <cell r="A42" t="str">
            <v>138-10</v>
          </cell>
        </row>
        <row r="43">
          <cell r="A43">
            <v>139</v>
          </cell>
        </row>
        <row r="44">
          <cell r="A44" t="str">
            <v>140-1</v>
          </cell>
        </row>
        <row r="45">
          <cell r="A45" t="str">
            <v>140-2</v>
          </cell>
        </row>
        <row r="46">
          <cell r="A46" t="str">
            <v>140-3</v>
          </cell>
        </row>
        <row r="47">
          <cell r="A47" t="str">
            <v>140-4</v>
          </cell>
        </row>
        <row r="48">
          <cell r="A48" t="str">
            <v>140-5</v>
          </cell>
        </row>
        <row r="49">
          <cell r="A49" t="str">
            <v>140-6</v>
          </cell>
        </row>
        <row r="50">
          <cell r="A50" t="str">
            <v>140-7</v>
          </cell>
        </row>
        <row r="51">
          <cell r="A51" t="str">
            <v>140-8</v>
          </cell>
        </row>
        <row r="52">
          <cell r="A52" t="str">
            <v>140-9</v>
          </cell>
        </row>
        <row r="53">
          <cell r="A53" t="str">
            <v>140-10</v>
          </cell>
        </row>
        <row r="54">
          <cell r="A54" t="str">
            <v>140-11</v>
          </cell>
        </row>
        <row r="55">
          <cell r="A55" t="str">
            <v>140-12</v>
          </cell>
        </row>
        <row r="56">
          <cell r="A56" t="str">
            <v>140-13</v>
          </cell>
        </row>
        <row r="57">
          <cell r="A57" t="str">
            <v>140-14</v>
          </cell>
        </row>
        <row r="58">
          <cell r="A58" t="str">
            <v>140-15</v>
          </cell>
        </row>
        <row r="59">
          <cell r="A59" t="str">
            <v>140-16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"/>
      <sheetName val="Лист1"/>
      <sheetName val="Лист3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Лист2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3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8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21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7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2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7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25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2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6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20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6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1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24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5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5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23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0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9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4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9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4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22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J28"/>
  <sheetViews>
    <sheetView tabSelected="1" topLeftCell="A10" zoomScaleNormal="100" zoomScaleSheetLayoutView="90" workbookViewId="0">
      <selection activeCell="A11" sqref="A11:XFD11"/>
    </sheetView>
  </sheetViews>
  <sheetFormatPr defaultRowHeight="12.75" x14ac:dyDescent="0.2"/>
  <cols>
    <col min="1" max="1" width="11.140625" style="29" customWidth="1"/>
    <col min="2" max="2" width="11.7109375" style="41" customWidth="1"/>
    <col min="3" max="3" width="25.28515625" style="41" customWidth="1"/>
    <col min="4" max="4" width="9.140625" style="29" customWidth="1"/>
    <col min="5" max="5" width="21" style="42" customWidth="1"/>
    <col min="6" max="6" width="24.140625" style="29" customWidth="1"/>
    <col min="7" max="7" width="26.7109375" style="29" customWidth="1"/>
    <col min="8" max="8" width="9.140625" style="29" customWidth="1"/>
    <col min="9" max="9" width="10.7109375" style="29" customWidth="1"/>
    <col min="10" max="10" width="11.28515625" style="29" customWidth="1"/>
    <col min="11" max="11" width="9.140625" style="29" customWidth="1"/>
    <col min="12" max="12" width="18.85546875" style="29" customWidth="1"/>
    <col min="13" max="13" width="16.28515625" style="29" customWidth="1"/>
    <col min="14" max="14" width="11.140625" style="29" customWidth="1"/>
    <col min="15" max="15" width="9.140625" style="29" customWidth="1"/>
    <col min="16" max="16" width="14" style="29" customWidth="1"/>
    <col min="17" max="17" width="21.42578125" style="29" customWidth="1"/>
    <col min="18" max="18" width="9.140625" style="29" customWidth="1"/>
    <col min="19" max="19" width="12.140625" style="29" customWidth="1"/>
    <col min="20" max="20" width="9.140625" style="29" customWidth="1"/>
    <col min="21" max="21" width="17.7109375" style="29" customWidth="1"/>
    <col min="22" max="22" width="10.140625" style="29" customWidth="1"/>
    <col min="23" max="23" width="9.140625" style="29" customWidth="1"/>
    <col min="24" max="24" width="10.5703125" style="29" customWidth="1"/>
    <col min="25" max="25" width="10.7109375" style="29" customWidth="1"/>
    <col min="26" max="26" width="12.140625" style="29" customWidth="1"/>
    <col min="27" max="27" width="10.28515625" style="29" customWidth="1"/>
    <col min="28" max="28" width="9.28515625" style="29" customWidth="1"/>
    <col min="29" max="29" width="15.5703125" style="29" customWidth="1"/>
    <col min="30" max="30" width="16.42578125" style="29" customWidth="1"/>
    <col min="31" max="31" width="8.42578125" style="29" customWidth="1"/>
    <col min="32" max="32" width="9.5703125" style="29" customWidth="1"/>
    <col min="33" max="33" width="18" style="29" customWidth="1"/>
    <col min="34" max="34" width="16" style="29" customWidth="1"/>
    <col min="35" max="35" width="8.140625" style="29" customWidth="1"/>
    <col min="36" max="36" width="7.42578125" style="29" customWidth="1"/>
    <col min="37" max="37" width="15.7109375" style="29" customWidth="1"/>
    <col min="38" max="38" width="16.140625" style="29" customWidth="1"/>
    <col min="39" max="39" width="9.5703125" style="29" customWidth="1"/>
    <col min="40" max="40" width="9.140625" style="29" customWidth="1"/>
    <col min="41" max="41" width="16.42578125" style="29" customWidth="1"/>
    <col min="42" max="42" width="16.28515625" style="29" customWidth="1"/>
    <col min="43" max="44" width="9.140625" style="29" customWidth="1"/>
    <col min="45" max="45" width="14.7109375" style="29" customWidth="1"/>
    <col min="46" max="46" width="13.28515625" style="29" customWidth="1"/>
    <col min="47" max="47" width="9.140625" style="29" customWidth="1"/>
    <col min="48" max="48" width="16.85546875" style="29" customWidth="1"/>
    <col min="49" max="49" width="15.42578125" style="29" customWidth="1"/>
    <col min="50" max="50" width="15.5703125" style="29" customWidth="1"/>
    <col min="51" max="51" width="33.140625" style="31" customWidth="1"/>
    <col min="52" max="52" width="33.140625" style="32" customWidth="1"/>
    <col min="53" max="53" width="9.140625" style="33"/>
    <col min="54" max="54" width="17.85546875" style="33" customWidth="1"/>
    <col min="55" max="56" width="9.140625" style="33"/>
    <col min="57" max="57" width="13.85546875" style="33" bestFit="1" customWidth="1"/>
    <col min="58" max="61" width="9.140625" style="33"/>
    <col min="62" max="62" width="17.140625" style="33" customWidth="1"/>
    <col min="63" max="16384" width="9.140625" style="33"/>
  </cols>
  <sheetData>
    <row r="1" spans="1:62" s="36" customFormat="1" ht="13.5" thickBot="1" x14ac:dyDescent="0.25">
      <c r="B1" s="105"/>
      <c r="F1" s="106"/>
      <c r="G1" s="106"/>
      <c r="Q1" s="106"/>
      <c r="AY1" s="107"/>
      <c r="AZ1" s="107"/>
      <c r="BA1" s="107"/>
      <c r="BB1" s="107"/>
    </row>
    <row r="2" spans="1:62" s="36" customFormat="1" ht="15" customHeight="1" x14ac:dyDescent="0.2">
      <c r="B2" s="105"/>
      <c r="F2" s="106"/>
      <c r="G2" s="106"/>
      <c r="Q2" s="106"/>
      <c r="AY2" s="107"/>
      <c r="AZ2" s="107"/>
      <c r="BA2" s="90" t="s">
        <v>1602</v>
      </c>
      <c r="BB2" s="91"/>
      <c r="BC2" s="91"/>
      <c r="BD2" s="91"/>
      <c r="BE2" s="91"/>
      <c r="BF2" s="91"/>
      <c r="BG2" s="91"/>
      <c r="BH2" s="91"/>
      <c r="BI2" s="92"/>
    </row>
    <row r="3" spans="1:62" s="36" customFormat="1" ht="15" customHeight="1" thickBot="1" x14ac:dyDescent="0.25">
      <c r="B3" s="105"/>
      <c r="F3" s="106"/>
      <c r="G3" s="106"/>
      <c r="Q3" s="106"/>
      <c r="AY3" s="107"/>
      <c r="AZ3" s="107"/>
      <c r="BA3" s="93"/>
      <c r="BB3" s="94"/>
      <c r="BC3" s="94"/>
      <c r="BD3" s="94"/>
      <c r="BE3" s="94"/>
      <c r="BF3" s="94"/>
      <c r="BG3" s="94"/>
      <c r="BH3" s="94"/>
      <c r="BI3" s="95"/>
    </row>
    <row r="4" spans="1:62" s="108" customFormat="1" ht="18.75" customHeight="1" x14ac:dyDescent="0.3">
      <c r="B4" s="109"/>
      <c r="D4" s="110" t="s">
        <v>1614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1"/>
      <c r="AZ4" s="111"/>
      <c r="BA4" s="90" t="s">
        <v>1638</v>
      </c>
      <c r="BB4" s="91"/>
      <c r="BC4" s="91"/>
      <c r="BD4" s="91"/>
      <c r="BE4" s="91"/>
      <c r="BF4" s="91"/>
      <c r="BG4" s="91"/>
      <c r="BH4" s="91"/>
      <c r="BI4" s="92"/>
    </row>
    <row r="5" spans="1:62" s="36" customFormat="1" ht="15" customHeight="1" thickBot="1" x14ac:dyDescent="0.25">
      <c r="B5" s="105"/>
      <c r="D5" s="112"/>
      <c r="E5" s="112"/>
      <c r="F5" s="113"/>
      <c r="G5" s="113"/>
      <c r="H5" s="112"/>
      <c r="I5" s="112"/>
      <c r="J5" s="112"/>
      <c r="K5" s="112"/>
      <c r="L5" s="112"/>
      <c r="M5" s="112"/>
      <c r="N5" s="112"/>
      <c r="O5" s="112"/>
      <c r="P5" s="112"/>
      <c r="Q5" s="113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07"/>
      <c r="AZ5" s="107"/>
      <c r="BA5" s="93"/>
      <c r="BB5" s="94"/>
      <c r="BC5" s="94"/>
      <c r="BD5" s="94"/>
      <c r="BE5" s="94"/>
      <c r="BF5" s="94"/>
      <c r="BG5" s="94"/>
      <c r="BH5" s="94"/>
      <c r="BI5" s="95"/>
    </row>
    <row r="6" spans="1:62" s="36" customFormat="1" x14ac:dyDescent="0.2">
      <c r="B6" s="105"/>
      <c r="E6" s="114" t="s">
        <v>1637</v>
      </c>
      <c r="F6" s="115"/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5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Y6" s="107"/>
      <c r="AZ6" s="107"/>
      <c r="BA6" s="107"/>
      <c r="BB6" s="107"/>
    </row>
    <row r="7" spans="1:62" s="36" customFormat="1" x14ac:dyDescent="0.2">
      <c r="B7" s="105"/>
      <c r="E7" s="117"/>
      <c r="F7" s="118"/>
      <c r="G7" s="118"/>
      <c r="H7" s="117"/>
      <c r="I7" s="117"/>
      <c r="J7" s="117"/>
      <c r="K7" s="117"/>
      <c r="L7" s="117"/>
      <c r="M7" s="117"/>
      <c r="N7" s="117"/>
      <c r="O7" s="117"/>
      <c r="P7" s="117"/>
      <c r="Q7" s="118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6"/>
      <c r="AV7" s="116"/>
      <c r="AW7" s="116"/>
      <c r="AY7" s="107"/>
      <c r="AZ7" s="107"/>
      <c r="BA7" s="107"/>
      <c r="BB7" s="107"/>
    </row>
    <row r="8" spans="1:62" s="36" customFormat="1" x14ac:dyDescent="0.2">
      <c r="A8" s="96" t="s">
        <v>1522</v>
      </c>
      <c r="B8" s="96" t="s">
        <v>1510</v>
      </c>
      <c r="C8" s="96" t="s">
        <v>1509</v>
      </c>
      <c r="D8" s="96" t="s">
        <v>25</v>
      </c>
      <c r="E8" s="96" t="s">
        <v>0</v>
      </c>
      <c r="F8" s="96" t="s">
        <v>18</v>
      </c>
      <c r="G8" s="96" t="s">
        <v>19</v>
      </c>
      <c r="H8" s="96" t="s">
        <v>1</v>
      </c>
      <c r="I8" s="96" t="s">
        <v>23</v>
      </c>
      <c r="J8" s="96" t="s">
        <v>7</v>
      </c>
      <c r="K8" s="96" t="s">
        <v>24</v>
      </c>
      <c r="L8" s="96" t="s">
        <v>2</v>
      </c>
      <c r="M8" s="96" t="s">
        <v>9</v>
      </c>
      <c r="N8" s="96" t="s">
        <v>10</v>
      </c>
      <c r="O8" s="96" t="s">
        <v>22</v>
      </c>
      <c r="P8" s="96" t="s">
        <v>16</v>
      </c>
      <c r="Q8" s="96" t="s">
        <v>11</v>
      </c>
      <c r="R8" s="96" t="s">
        <v>691</v>
      </c>
      <c r="S8" s="96" t="s">
        <v>1526</v>
      </c>
      <c r="T8" s="96"/>
      <c r="U8" s="96"/>
      <c r="V8" s="96" t="s">
        <v>17</v>
      </c>
      <c r="W8" s="96"/>
      <c r="X8" s="96"/>
      <c r="Y8" s="96" t="s">
        <v>1527</v>
      </c>
      <c r="Z8" s="96" t="s">
        <v>21</v>
      </c>
      <c r="AA8" s="96" t="s">
        <v>1528</v>
      </c>
      <c r="AB8" s="96"/>
      <c r="AC8" s="96"/>
      <c r="AD8" s="96"/>
      <c r="AE8" s="96" t="s">
        <v>1529</v>
      </c>
      <c r="AF8" s="96"/>
      <c r="AG8" s="96"/>
      <c r="AH8" s="96"/>
      <c r="AI8" s="96" t="s">
        <v>1530</v>
      </c>
      <c r="AJ8" s="96"/>
      <c r="AK8" s="96"/>
      <c r="AL8" s="96"/>
      <c r="AM8" s="96" t="s">
        <v>1531</v>
      </c>
      <c r="AN8" s="96"/>
      <c r="AO8" s="96"/>
      <c r="AP8" s="96"/>
      <c r="AQ8" s="96" t="s">
        <v>1549</v>
      </c>
      <c r="AR8" s="96"/>
      <c r="AS8" s="96"/>
      <c r="AT8" s="96"/>
      <c r="AU8" s="96" t="s">
        <v>1532</v>
      </c>
      <c r="AV8" s="96"/>
      <c r="AW8" s="96"/>
      <c r="AX8" s="96" t="s">
        <v>20</v>
      </c>
      <c r="AY8" s="96" t="s">
        <v>871</v>
      </c>
      <c r="AZ8" s="96"/>
      <c r="BA8" s="96" t="s">
        <v>870</v>
      </c>
      <c r="BB8" s="96"/>
      <c r="BC8" s="96"/>
      <c r="BD8" s="96"/>
      <c r="BE8" s="96"/>
      <c r="BF8" s="96"/>
      <c r="BG8" s="96"/>
      <c r="BH8" s="96"/>
      <c r="BI8" s="96"/>
    </row>
    <row r="9" spans="1:62" s="36" customFormat="1" ht="38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72" t="s">
        <v>12</v>
      </c>
      <c r="T9" s="96" t="s">
        <v>13</v>
      </c>
      <c r="U9" s="96"/>
      <c r="V9" s="96"/>
      <c r="W9" s="96"/>
      <c r="X9" s="96"/>
      <c r="Y9" s="96"/>
      <c r="Z9" s="96"/>
      <c r="AA9" s="96" t="s">
        <v>3</v>
      </c>
      <c r="AB9" s="96" t="s">
        <v>4</v>
      </c>
      <c r="AC9" s="96" t="s">
        <v>5</v>
      </c>
      <c r="AD9" s="96" t="s">
        <v>6</v>
      </c>
      <c r="AE9" s="96" t="s">
        <v>3</v>
      </c>
      <c r="AF9" s="96" t="s">
        <v>4</v>
      </c>
      <c r="AG9" s="96" t="s">
        <v>5</v>
      </c>
      <c r="AH9" s="96" t="s">
        <v>6</v>
      </c>
      <c r="AI9" s="96" t="s">
        <v>3</v>
      </c>
      <c r="AJ9" s="96" t="s">
        <v>4</v>
      </c>
      <c r="AK9" s="96" t="s">
        <v>5</v>
      </c>
      <c r="AL9" s="96" t="s">
        <v>6</v>
      </c>
      <c r="AM9" s="96" t="s">
        <v>3</v>
      </c>
      <c r="AN9" s="96" t="s">
        <v>4</v>
      </c>
      <c r="AO9" s="96" t="s">
        <v>5</v>
      </c>
      <c r="AP9" s="96" t="s">
        <v>6</v>
      </c>
      <c r="AQ9" s="96" t="s">
        <v>3</v>
      </c>
      <c r="AR9" s="96" t="s">
        <v>4</v>
      </c>
      <c r="AS9" s="96" t="s">
        <v>5</v>
      </c>
      <c r="AT9" s="96" t="s">
        <v>6</v>
      </c>
      <c r="AU9" s="96" t="s">
        <v>3</v>
      </c>
      <c r="AV9" s="96" t="s">
        <v>5</v>
      </c>
      <c r="AW9" s="96" t="s">
        <v>1533</v>
      </c>
      <c r="AX9" s="96"/>
      <c r="AY9" s="96" t="s">
        <v>865</v>
      </c>
      <c r="AZ9" s="96" t="s">
        <v>866</v>
      </c>
      <c r="BA9" s="96" t="s">
        <v>867</v>
      </c>
      <c r="BB9" s="96"/>
      <c r="BC9" s="96"/>
      <c r="BD9" s="96" t="s">
        <v>868</v>
      </c>
      <c r="BE9" s="96"/>
      <c r="BF9" s="96"/>
      <c r="BG9" s="96" t="s">
        <v>872</v>
      </c>
      <c r="BH9" s="96"/>
      <c r="BI9" s="96"/>
      <c r="BJ9" s="96" t="s">
        <v>1523</v>
      </c>
    </row>
    <row r="10" spans="1:62" s="37" customFormat="1" ht="76.5" x14ac:dyDescent="0.2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72" t="s">
        <v>14</v>
      </c>
      <c r="T10" s="72" t="s">
        <v>15</v>
      </c>
      <c r="U10" s="72" t="s">
        <v>14</v>
      </c>
      <c r="V10" s="72" t="s">
        <v>696</v>
      </c>
      <c r="W10" s="72" t="s">
        <v>697</v>
      </c>
      <c r="X10" s="72" t="s">
        <v>698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72" t="s">
        <v>873</v>
      </c>
      <c r="BB10" s="72" t="s">
        <v>875</v>
      </c>
      <c r="BC10" s="72" t="s">
        <v>874</v>
      </c>
      <c r="BD10" s="72" t="s">
        <v>873</v>
      </c>
      <c r="BE10" s="72" t="s">
        <v>875</v>
      </c>
      <c r="BF10" s="72" t="s">
        <v>874</v>
      </c>
      <c r="BG10" s="72" t="s">
        <v>873</v>
      </c>
      <c r="BH10" s="72" t="s">
        <v>875</v>
      </c>
      <c r="BI10" s="72" t="s">
        <v>874</v>
      </c>
      <c r="BJ10" s="96"/>
    </row>
    <row r="11" spans="1:62" s="37" customFormat="1" ht="14.25" customHeight="1" x14ac:dyDescent="0.2">
      <c r="A11" s="38" t="s">
        <v>713</v>
      </c>
      <c r="B11" s="72" t="s">
        <v>714</v>
      </c>
      <c r="C11" s="72" t="s">
        <v>716</v>
      </c>
      <c r="D11" s="72" t="s">
        <v>714</v>
      </c>
      <c r="E11" s="72" t="s">
        <v>716</v>
      </c>
      <c r="F11" s="38" t="s">
        <v>695</v>
      </c>
      <c r="G11" s="72" t="s">
        <v>869</v>
      </c>
      <c r="H11" s="72" t="s">
        <v>717</v>
      </c>
      <c r="I11" s="38" t="s">
        <v>718</v>
      </c>
      <c r="J11" s="38" t="s">
        <v>719</v>
      </c>
      <c r="K11" s="72" t="s">
        <v>720</v>
      </c>
      <c r="L11" s="38" t="s">
        <v>715</v>
      </c>
      <c r="M11" s="72" t="s">
        <v>721</v>
      </c>
      <c r="N11" s="72" t="s">
        <v>699</v>
      </c>
      <c r="O11" s="38" t="s">
        <v>722</v>
      </c>
      <c r="P11" s="72" t="s">
        <v>723</v>
      </c>
      <c r="Q11" s="72" t="s">
        <v>724</v>
      </c>
      <c r="R11" s="38" t="s">
        <v>725</v>
      </c>
      <c r="S11" s="72" t="s">
        <v>726</v>
      </c>
      <c r="T11" s="72" t="s">
        <v>727</v>
      </c>
      <c r="U11" s="38" t="s">
        <v>728</v>
      </c>
      <c r="V11" s="72" t="s">
        <v>729</v>
      </c>
      <c r="W11" s="72" t="s">
        <v>730</v>
      </c>
      <c r="X11" s="38" t="s">
        <v>731</v>
      </c>
      <c r="Y11" s="72" t="s">
        <v>732</v>
      </c>
      <c r="Z11" s="72" t="s">
        <v>733</v>
      </c>
      <c r="AA11" s="38" t="s">
        <v>734</v>
      </c>
      <c r="AB11" s="72" t="s">
        <v>735</v>
      </c>
      <c r="AC11" s="72" t="s">
        <v>736</v>
      </c>
      <c r="AD11" s="38" t="s">
        <v>737</v>
      </c>
      <c r="AE11" s="72" t="s">
        <v>738</v>
      </c>
      <c r="AF11" s="72" t="s">
        <v>739</v>
      </c>
      <c r="AG11" s="38" t="s">
        <v>740</v>
      </c>
      <c r="AH11" s="72" t="s">
        <v>741</v>
      </c>
      <c r="AI11" s="72" t="s">
        <v>742</v>
      </c>
      <c r="AJ11" s="38" t="s">
        <v>743</v>
      </c>
      <c r="AK11" s="72" t="s">
        <v>744</v>
      </c>
      <c r="AL11" s="72" t="s">
        <v>876</v>
      </c>
      <c r="AM11" s="38" t="s">
        <v>877</v>
      </c>
      <c r="AN11" s="72" t="s">
        <v>878</v>
      </c>
      <c r="AO11" s="72" t="s">
        <v>879</v>
      </c>
      <c r="AP11" s="38" t="s">
        <v>880</v>
      </c>
      <c r="AQ11" s="72" t="s">
        <v>881</v>
      </c>
      <c r="AR11" s="72" t="s">
        <v>882</v>
      </c>
      <c r="AS11" s="38" t="s">
        <v>883</v>
      </c>
      <c r="AT11" s="72" t="s">
        <v>884</v>
      </c>
      <c r="AU11" s="38" t="s">
        <v>1516</v>
      </c>
      <c r="AV11" s="72" t="s">
        <v>1517</v>
      </c>
      <c r="AW11" s="72" t="s">
        <v>1534</v>
      </c>
      <c r="AX11" s="38" t="s">
        <v>1535</v>
      </c>
      <c r="AY11" s="72" t="s">
        <v>1536</v>
      </c>
      <c r="AZ11" s="72" t="s">
        <v>1537</v>
      </c>
      <c r="BA11" s="38" t="s">
        <v>1538</v>
      </c>
      <c r="BB11" s="72" t="s">
        <v>1539</v>
      </c>
      <c r="BC11" s="72" t="s">
        <v>1540</v>
      </c>
      <c r="BD11" s="38" t="s">
        <v>1541</v>
      </c>
      <c r="BE11" s="72" t="s">
        <v>1542</v>
      </c>
      <c r="BF11" s="72" t="s">
        <v>1525</v>
      </c>
      <c r="BG11" s="38" t="s">
        <v>1543</v>
      </c>
      <c r="BH11" s="72" t="s">
        <v>1544</v>
      </c>
      <c r="BI11" s="72" t="s">
        <v>1545</v>
      </c>
      <c r="BJ11" s="39"/>
    </row>
    <row r="12" spans="1:62" s="36" customFormat="1" x14ac:dyDescent="0.2">
      <c r="A12" s="40" t="s">
        <v>1546</v>
      </c>
      <c r="B12" s="35"/>
      <c r="C12" s="35"/>
      <c r="D12" s="35"/>
      <c r="E12" s="35"/>
      <c r="F12" s="30"/>
      <c r="G12" s="30"/>
      <c r="H12" s="35"/>
      <c r="I12" s="35"/>
      <c r="J12" s="35"/>
      <c r="K12" s="35"/>
      <c r="L12" s="35"/>
      <c r="M12" s="35"/>
      <c r="N12" s="35"/>
      <c r="O12" s="35"/>
      <c r="P12" s="35"/>
      <c r="Q12" s="30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</row>
    <row r="13" spans="1:62" s="49" customFormat="1" ht="89.25" hidden="1" x14ac:dyDescent="0.25">
      <c r="A13" s="43"/>
      <c r="B13" s="26" t="s">
        <v>1635</v>
      </c>
      <c r="C13" s="26" t="s">
        <v>1636</v>
      </c>
      <c r="D13" s="28" t="s">
        <v>1547</v>
      </c>
      <c r="E13" s="27" t="s">
        <v>1597</v>
      </c>
      <c r="F13" s="120" t="s">
        <v>1598</v>
      </c>
      <c r="G13" s="120" t="s">
        <v>1598</v>
      </c>
      <c r="H13" s="119" t="s">
        <v>852</v>
      </c>
      <c r="I13" s="34" t="s">
        <v>751</v>
      </c>
      <c r="J13" s="34" t="s">
        <v>854</v>
      </c>
      <c r="K13" s="45">
        <v>90</v>
      </c>
      <c r="L13" s="26">
        <v>710000000</v>
      </c>
      <c r="M13" s="28" t="s">
        <v>1524</v>
      </c>
      <c r="N13" s="44" t="s">
        <v>1548</v>
      </c>
      <c r="O13" s="34" t="s">
        <v>353</v>
      </c>
      <c r="P13" s="26">
        <v>710000000</v>
      </c>
      <c r="Q13" s="28" t="s">
        <v>1524</v>
      </c>
      <c r="R13" s="121"/>
      <c r="S13" s="122" t="s">
        <v>1555</v>
      </c>
      <c r="T13" s="122"/>
      <c r="U13" s="122"/>
      <c r="V13" s="45">
        <v>30</v>
      </c>
      <c r="W13" s="45">
        <v>0</v>
      </c>
      <c r="X13" s="45">
        <v>70</v>
      </c>
      <c r="Y13" s="123"/>
      <c r="Z13" s="27" t="s">
        <v>863</v>
      </c>
      <c r="AA13" s="124"/>
      <c r="AB13" s="119"/>
      <c r="AC13" s="121">
        <v>0</v>
      </c>
      <c r="AD13" s="25">
        <f>IF(Z13="С НДС",AC13*1.12,AC13)</f>
        <v>0</v>
      </c>
      <c r="AE13" s="119"/>
      <c r="AF13" s="125"/>
      <c r="AG13" s="121">
        <v>0</v>
      </c>
      <c r="AH13" s="46">
        <f>IF(Z13="С НДС",AG13*1.12,AG13)</f>
        <v>0</v>
      </c>
      <c r="AI13" s="125"/>
      <c r="AJ13" s="125"/>
      <c r="AK13" s="25">
        <v>0</v>
      </c>
      <c r="AL13" s="25">
        <f>IF(Z13="С НДС",AK13*1.12,AK13)</f>
        <v>0</v>
      </c>
      <c r="AM13" s="119"/>
      <c r="AN13" s="125"/>
      <c r="AO13" s="25">
        <v>0</v>
      </c>
      <c r="AP13" s="25">
        <f>IF(Z13="С НДС",AO13*1.12,AO13)</f>
        <v>0</v>
      </c>
      <c r="AQ13" s="125"/>
      <c r="AR13" s="125"/>
      <c r="AS13" s="25">
        <v>0</v>
      </c>
      <c r="AT13" s="25">
        <f>IF(AD13="С НДС",AS13*1.12,AS13)</f>
        <v>0</v>
      </c>
      <c r="AU13" s="126"/>
      <c r="AV13" s="25">
        <f>AC13+AG13+AK13+AO13+AS13</f>
        <v>0</v>
      </c>
      <c r="AW13" s="25">
        <f>IF(Z13="С НДС",AV13*1.12,AV13)</f>
        <v>0</v>
      </c>
      <c r="AX13" s="28" t="s">
        <v>1515</v>
      </c>
      <c r="AY13" s="127" t="s">
        <v>1600</v>
      </c>
      <c r="AZ13" s="120" t="s">
        <v>1599</v>
      </c>
      <c r="BA13" s="47"/>
      <c r="BB13" s="47"/>
      <c r="BC13" s="47"/>
      <c r="BD13" s="47"/>
      <c r="BE13" s="47"/>
      <c r="BF13" s="47"/>
      <c r="BG13" s="47"/>
      <c r="BH13" s="47"/>
      <c r="BI13" s="47"/>
      <c r="BJ13" s="48"/>
    </row>
    <row r="14" spans="1:62" s="49" customFormat="1" ht="38.25" x14ac:dyDescent="0.25">
      <c r="A14" s="43"/>
      <c r="B14" s="27"/>
      <c r="C14" s="26"/>
      <c r="D14" s="28" t="s">
        <v>1601</v>
      </c>
      <c r="E14" s="27" t="s">
        <v>1579</v>
      </c>
      <c r="F14" s="128" t="s">
        <v>1580</v>
      </c>
      <c r="G14" s="128" t="s">
        <v>1580</v>
      </c>
      <c r="H14" s="28" t="s">
        <v>852</v>
      </c>
      <c r="I14" s="34" t="s">
        <v>751</v>
      </c>
      <c r="J14" s="34" t="s">
        <v>854</v>
      </c>
      <c r="K14" s="45">
        <v>90</v>
      </c>
      <c r="L14" s="26">
        <v>710000000</v>
      </c>
      <c r="M14" s="28" t="s">
        <v>1524</v>
      </c>
      <c r="N14" s="44" t="s">
        <v>1556</v>
      </c>
      <c r="O14" s="34" t="s">
        <v>353</v>
      </c>
      <c r="P14" s="43">
        <v>510000000</v>
      </c>
      <c r="Q14" s="28" t="s">
        <v>1581</v>
      </c>
      <c r="R14" s="121"/>
      <c r="S14" s="121"/>
      <c r="T14" s="122" t="s">
        <v>1556</v>
      </c>
      <c r="U14" s="122" t="s">
        <v>1582</v>
      </c>
      <c r="V14" s="45">
        <v>0</v>
      </c>
      <c r="W14" s="45">
        <v>100</v>
      </c>
      <c r="X14" s="45">
        <v>0</v>
      </c>
      <c r="Y14" s="123"/>
      <c r="Z14" s="27" t="s">
        <v>863</v>
      </c>
      <c r="AA14" s="124"/>
      <c r="AB14" s="119"/>
      <c r="AC14" s="46">
        <v>556774983.5</v>
      </c>
      <c r="AD14" s="25">
        <f>IF(Z14="С НДС",AC14*1.12,AC14)</f>
        <v>623587981.5200001</v>
      </c>
      <c r="AE14" s="119"/>
      <c r="AF14" s="125"/>
      <c r="AG14" s="25">
        <v>2071395550.2232101</v>
      </c>
      <c r="AH14" s="46">
        <f>IF(Z14="С НДС",AG14*1.12,AG14)</f>
        <v>2319963016.2499957</v>
      </c>
      <c r="AI14" s="125"/>
      <c r="AJ14" s="125"/>
      <c r="AK14" s="25">
        <v>2030775667.0075901</v>
      </c>
      <c r="AL14" s="25">
        <f>IF(Z14="С НДС",AK14*1.12,AK14)</f>
        <v>2274468747.048501</v>
      </c>
      <c r="AM14" s="119"/>
      <c r="AN14" s="125"/>
      <c r="AO14" s="25">
        <v>1148253799.27244</v>
      </c>
      <c r="AP14" s="25">
        <f>IF(Z14="С НДС",AO14*1.12,AO14)</f>
        <v>1286044255.185133</v>
      </c>
      <c r="AQ14" s="125"/>
      <c r="AR14" s="125"/>
      <c r="AS14" s="25">
        <v>0</v>
      </c>
      <c r="AT14" s="25">
        <f>IF(AD14="С НДС",AS14*1.12,AS14)</f>
        <v>0</v>
      </c>
      <c r="AU14" s="126"/>
      <c r="AV14" s="25">
        <f>AC14+AG14+AK14+AO14+AS14</f>
        <v>5807200000.0032406</v>
      </c>
      <c r="AW14" s="25">
        <f>IF(Z14="С НДС",AV14*1.12,AV14)</f>
        <v>6504064000.0036297</v>
      </c>
      <c r="AX14" s="28" t="s">
        <v>1515</v>
      </c>
      <c r="AY14" s="127" t="s">
        <v>1583</v>
      </c>
      <c r="AZ14" s="127" t="s">
        <v>1584</v>
      </c>
      <c r="BA14" s="47"/>
      <c r="BB14" s="47"/>
      <c r="BC14" s="47"/>
      <c r="BD14" s="47"/>
      <c r="BE14" s="47"/>
      <c r="BF14" s="47"/>
      <c r="BG14" s="47"/>
      <c r="BH14" s="47"/>
      <c r="BI14" s="47"/>
      <c r="BJ14" s="48"/>
    </row>
    <row r="15" spans="1:62" s="36" customFormat="1" x14ac:dyDescent="0.2">
      <c r="A15" s="40" t="s">
        <v>1550</v>
      </c>
      <c r="B15" s="35"/>
      <c r="C15" s="35"/>
      <c r="D15" s="35"/>
      <c r="E15" s="35"/>
      <c r="F15" s="30"/>
      <c r="G15" s="30"/>
      <c r="H15" s="35"/>
      <c r="I15" s="35"/>
      <c r="J15" s="35"/>
      <c r="K15" s="35"/>
      <c r="L15" s="35"/>
      <c r="M15" s="35"/>
      <c r="N15" s="35"/>
      <c r="O15" s="35"/>
      <c r="P15" s="35"/>
      <c r="Q15" s="30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</row>
    <row r="16" spans="1:62" s="49" customFormat="1" ht="76.5" x14ac:dyDescent="0.25">
      <c r="A16" s="43"/>
      <c r="B16" s="27"/>
      <c r="C16" s="26"/>
      <c r="D16" s="28" t="s">
        <v>1554</v>
      </c>
      <c r="E16" s="129" t="s">
        <v>1593</v>
      </c>
      <c r="F16" s="130" t="s">
        <v>1586</v>
      </c>
      <c r="G16" s="130" t="s">
        <v>1587</v>
      </c>
      <c r="H16" s="52" t="s">
        <v>852</v>
      </c>
      <c r="I16" s="88" t="s">
        <v>828</v>
      </c>
      <c r="J16" s="34"/>
      <c r="K16" s="45">
        <v>0</v>
      </c>
      <c r="L16" s="26">
        <v>710000000</v>
      </c>
      <c r="M16" s="28" t="s">
        <v>1524</v>
      </c>
      <c r="N16" s="34" t="s">
        <v>1588</v>
      </c>
      <c r="O16" s="27" t="s">
        <v>514</v>
      </c>
      <c r="P16" s="24"/>
      <c r="Q16" s="129" t="s">
        <v>1589</v>
      </c>
      <c r="R16" s="34"/>
      <c r="S16" s="34" t="s">
        <v>1590</v>
      </c>
      <c r="T16" s="44"/>
      <c r="U16" s="28"/>
      <c r="V16" s="45">
        <v>0</v>
      </c>
      <c r="W16" s="45">
        <v>100</v>
      </c>
      <c r="X16" s="45">
        <v>0</v>
      </c>
      <c r="Y16" s="86"/>
      <c r="Z16" s="34" t="s">
        <v>864</v>
      </c>
      <c r="AA16" s="87"/>
      <c r="AB16" s="82"/>
      <c r="AC16" s="131">
        <v>810624501</v>
      </c>
      <c r="AD16" s="25">
        <f>IF(Z16="С НДС",AC16*1.12,AC16)</f>
        <v>810624501</v>
      </c>
      <c r="AE16" s="87"/>
      <c r="AF16" s="82"/>
      <c r="AG16" s="131">
        <v>961406663.10000002</v>
      </c>
      <c r="AH16" s="25">
        <f>IF(Z16="С НДС",AG16*1.12,AG16)</f>
        <v>961406663.10000002</v>
      </c>
      <c r="AI16" s="87"/>
      <c r="AJ16" s="82"/>
      <c r="AK16" s="131">
        <v>1067382375.2</v>
      </c>
      <c r="AL16" s="25">
        <f>IF(Z16="С НДС",AK16*1.12,AK16)</f>
        <v>1067382375.2</v>
      </c>
      <c r="AM16" s="87"/>
      <c r="AN16" s="82"/>
      <c r="AO16" s="25">
        <v>0</v>
      </c>
      <c r="AP16" s="25">
        <f>IF(Z16="С НДС",AO16*1.12,AO16)</f>
        <v>0</v>
      </c>
      <c r="AQ16" s="87"/>
      <c r="AR16" s="82"/>
      <c r="AS16" s="25">
        <v>0</v>
      </c>
      <c r="AT16" s="25">
        <f t="shared" ref="AT16:AT23" si="0">IF(Z16="С НДС",AS16*1.12,AS16)</f>
        <v>0</v>
      </c>
      <c r="AU16" s="25"/>
      <c r="AV16" s="25">
        <f t="shared" ref="AV16:AV23" si="1">AC16+AG16+AK16+AO16+AS16</f>
        <v>2839413539.3000002</v>
      </c>
      <c r="AW16" s="25">
        <f t="shared" ref="AW16" si="2">IF(Z16="С НДС",AV16*1.12,AV16)</f>
        <v>2839413539.3000002</v>
      </c>
      <c r="AX16" s="28" t="s">
        <v>1515</v>
      </c>
      <c r="AY16" s="84" t="s">
        <v>1592</v>
      </c>
      <c r="AZ16" s="132" t="s">
        <v>1591</v>
      </c>
      <c r="BA16" s="82"/>
      <c r="BB16" s="83"/>
      <c r="BC16" s="84"/>
      <c r="BD16" s="84"/>
      <c r="BE16" s="47"/>
      <c r="BF16" s="47"/>
      <c r="BG16" s="47"/>
      <c r="BH16" s="47"/>
      <c r="BI16" s="47"/>
      <c r="BJ16" s="48"/>
    </row>
    <row r="17" spans="1:62" s="49" customFormat="1" ht="76.5" hidden="1" x14ac:dyDescent="0.25">
      <c r="A17" s="43"/>
      <c r="B17" s="27" t="s">
        <v>1513</v>
      </c>
      <c r="C17" s="26" t="s">
        <v>1624</v>
      </c>
      <c r="D17" s="28" t="s">
        <v>1558</v>
      </c>
      <c r="E17" s="52" t="s">
        <v>1565</v>
      </c>
      <c r="F17" s="73" t="s">
        <v>1566</v>
      </c>
      <c r="G17" s="73" t="s">
        <v>1567</v>
      </c>
      <c r="H17" s="52" t="s">
        <v>852</v>
      </c>
      <c r="I17" s="52" t="s">
        <v>757</v>
      </c>
      <c r="J17" s="34"/>
      <c r="K17" s="45">
        <v>100</v>
      </c>
      <c r="L17" s="26">
        <v>710000000</v>
      </c>
      <c r="M17" s="28" t="s">
        <v>1524</v>
      </c>
      <c r="N17" s="44" t="s">
        <v>1556</v>
      </c>
      <c r="O17" s="27" t="s">
        <v>353</v>
      </c>
      <c r="P17" s="24">
        <v>710000000</v>
      </c>
      <c r="Q17" s="28" t="s">
        <v>1524</v>
      </c>
      <c r="R17" s="34"/>
      <c r="S17" s="34" t="s">
        <v>1568</v>
      </c>
      <c r="T17" s="44"/>
      <c r="U17" s="28"/>
      <c r="V17" s="45">
        <v>0</v>
      </c>
      <c r="W17" s="45">
        <v>100</v>
      </c>
      <c r="X17" s="45">
        <v>0</v>
      </c>
      <c r="Y17" s="86"/>
      <c r="Z17" s="34" t="s">
        <v>863</v>
      </c>
      <c r="AA17" s="87"/>
      <c r="AB17" s="82"/>
      <c r="AC17" s="25">
        <v>0</v>
      </c>
      <c r="AD17" s="25">
        <f>IF(Z17="С НДС",AC17*1.12,AC17)</f>
        <v>0</v>
      </c>
      <c r="AE17" s="87"/>
      <c r="AF17" s="82"/>
      <c r="AG17" s="25">
        <v>0</v>
      </c>
      <c r="AH17" s="25">
        <f>IF(Z17="С НДС",AG17*1.12,AG17)</f>
        <v>0</v>
      </c>
      <c r="AI17" s="87"/>
      <c r="AJ17" s="82"/>
      <c r="AK17" s="25">
        <v>0</v>
      </c>
      <c r="AL17" s="25">
        <f>IF(Z17="С НДС",AK17*1.12,AK17)</f>
        <v>0</v>
      </c>
      <c r="AM17" s="87"/>
      <c r="AN17" s="82"/>
      <c r="AO17" s="25">
        <v>0</v>
      </c>
      <c r="AP17" s="25">
        <f>IF(Z17="С НДС",AO17*1.12,AO17)</f>
        <v>0</v>
      </c>
      <c r="AQ17" s="87"/>
      <c r="AR17" s="82"/>
      <c r="AS17" s="25">
        <v>0</v>
      </c>
      <c r="AT17" s="25">
        <f t="shared" si="0"/>
        <v>0</v>
      </c>
      <c r="AU17" s="25"/>
      <c r="AV17" s="25">
        <f t="shared" si="1"/>
        <v>0</v>
      </c>
      <c r="AW17" s="25">
        <f t="shared" ref="AW17" si="3">IF(Z17="С НДС",AV17*1.12,AV17)</f>
        <v>0</v>
      </c>
      <c r="AX17" s="28" t="s">
        <v>1515</v>
      </c>
      <c r="AY17" s="133" t="s">
        <v>1569</v>
      </c>
      <c r="AZ17" s="134" t="s">
        <v>1570</v>
      </c>
      <c r="BA17" s="82"/>
      <c r="BB17" s="83"/>
      <c r="BC17" s="84"/>
      <c r="BD17" s="84"/>
      <c r="BE17" s="47"/>
      <c r="BF17" s="47"/>
      <c r="BG17" s="47"/>
      <c r="BH17" s="47"/>
      <c r="BI17" s="47"/>
      <c r="BJ17" s="48"/>
    </row>
    <row r="18" spans="1:62" s="49" customFormat="1" ht="51" x14ac:dyDescent="0.25">
      <c r="A18" s="43"/>
      <c r="B18" s="27"/>
      <c r="C18" s="26"/>
      <c r="D18" s="28" t="s">
        <v>1564</v>
      </c>
      <c r="E18" s="54" t="s">
        <v>1571</v>
      </c>
      <c r="F18" s="55" t="s">
        <v>1572</v>
      </c>
      <c r="G18" s="55" t="s">
        <v>1572</v>
      </c>
      <c r="H18" s="52" t="s">
        <v>852</v>
      </c>
      <c r="I18" s="34">
        <v>139</v>
      </c>
      <c r="J18" s="34"/>
      <c r="K18" s="45">
        <v>80</v>
      </c>
      <c r="L18" s="26">
        <v>710000000</v>
      </c>
      <c r="M18" s="28" t="s">
        <v>1524</v>
      </c>
      <c r="N18" s="44" t="s">
        <v>1574</v>
      </c>
      <c r="O18" s="27" t="s">
        <v>353</v>
      </c>
      <c r="P18" s="24">
        <v>710000000</v>
      </c>
      <c r="Q18" s="28" t="s">
        <v>1524</v>
      </c>
      <c r="R18" s="34"/>
      <c r="S18" s="34" t="s">
        <v>1575</v>
      </c>
      <c r="T18" s="44"/>
      <c r="U18" s="28"/>
      <c r="V18" s="45">
        <v>0</v>
      </c>
      <c r="W18" s="45">
        <v>100</v>
      </c>
      <c r="X18" s="45">
        <v>0</v>
      </c>
      <c r="Y18" s="86"/>
      <c r="Z18" s="34" t="s">
        <v>863</v>
      </c>
      <c r="AA18" s="87"/>
      <c r="AB18" s="82"/>
      <c r="AC18" s="25">
        <v>0</v>
      </c>
      <c r="AD18" s="25">
        <f>IF(Z18="С НДС",AC18*1.12,AC18)</f>
        <v>0</v>
      </c>
      <c r="AE18" s="87"/>
      <c r="AF18" s="82"/>
      <c r="AG18" s="53">
        <v>184400000</v>
      </c>
      <c r="AH18" s="25">
        <f>IF(Z18="С НДС",AG18*1.12,AG18)</f>
        <v>206528000.00000003</v>
      </c>
      <c r="AI18" s="87"/>
      <c r="AJ18" s="82"/>
      <c r="AK18" s="53">
        <v>191700000</v>
      </c>
      <c r="AL18" s="25">
        <f>IF(Z18="С НДС",AK18*1.12,AK18)</f>
        <v>214704000.00000003</v>
      </c>
      <c r="AM18" s="87"/>
      <c r="AN18" s="82"/>
      <c r="AO18" s="53">
        <v>199300000</v>
      </c>
      <c r="AP18" s="25">
        <f>IF(Z18="С НДС",AO18*1.12,AO18)</f>
        <v>223216000.00000003</v>
      </c>
      <c r="AQ18" s="87"/>
      <c r="AR18" s="82"/>
      <c r="AS18" s="25">
        <v>0</v>
      </c>
      <c r="AT18" s="25">
        <f t="shared" si="0"/>
        <v>0</v>
      </c>
      <c r="AU18" s="25"/>
      <c r="AV18" s="25">
        <f t="shared" si="1"/>
        <v>575400000</v>
      </c>
      <c r="AW18" s="25">
        <f t="shared" ref="AW18" si="4">IF(Z18="С НДС",AV18*1.12,AV18)</f>
        <v>644448000.00000012</v>
      </c>
      <c r="AX18" s="28" t="s">
        <v>1515</v>
      </c>
      <c r="AY18" s="120" t="s">
        <v>1576</v>
      </c>
      <c r="AZ18" s="120" t="s">
        <v>1577</v>
      </c>
      <c r="BA18" s="82"/>
      <c r="BB18" s="83"/>
      <c r="BC18" s="84"/>
      <c r="BD18" s="84"/>
      <c r="BE18" s="47"/>
      <c r="BF18" s="47"/>
      <c r="BG18" s="47"/>
      <c r="BH18" s="47"/>
      <c r="BI18" s="47"/>
      <c r="BJ18" s="48"/>
    </row>
    <row r="19" spans="1:62" s="49" customFormat="1" ht="51" hidden="1" x14ac:dyDescent="0.25">
      <c r="A19" s="43"/>
      <c r="B19" s="27" t="s">
        <v>1512</v>
      </c>
      <c r="C19" s="26" t="s">
        <v>1653</v>
      </c>
      <c r="D19" s="28" t="s">
        <v>1518</v>
      </c>
      <c r="E19" s="50" t="s">
        <v>1519</v>
      </c>
      <c r="F19" s="51" t="s">
        <v>1520</v>
      </c>
      <c r="G19" s="51" t="s">
        <v>1521</v>
      </c>
      <c r="H19" s="34" t="s">
        <v>852</v>
      </c>
      <c r="I19" s="34" t="s">
        <v>838</v>
      </c>
      <c r="J19" s="34"/>
      <c r="K19" s="45">
        <v>100</v>
      </c>
      <c r="L19" s="26">
        <v>710000000</v>
      </c>
      <c r="M19" s="28" t="s">
        <v>1524</v>
      </c>
      <c r="N19" s="44" t="s">
        <v>1562</v>
      </c>
      <c r="O19" s="27" t="s">
        <v>353</v>
      </c>
      <c r="P19" s="24">
        <v>710000000</v>
      </c>
      <c r="Q19" s="28" t="s">
        <v>1524</v>
      </c>
      <c r="R19" s="34"/>
      <c r="S19" s="86"/>
      <c r="T19" s="44" t="s">
        <v>1562</v>
      </c>
      <c r="U19" s="28" t="s">
        <v>1561</v>
      </c>
      <c r="V19" s="45">
        <v>0</v>
      </c>
      <c r="W19" s="45">
        <v>100</v>
      </c>
      <c r="X19" s="45">
        <v>0</v>
      </c>
      <c r="Y19" s="86"/>
      <c r="Z19" s="34" t="s">
        <v>864</v>
      </c>
      <c r="AA19" s="87"/>
      <c r="AB19" s="82"/>
      <c r="AC19" s="25">
        <v>0</v>
      </c>
      <c r="AD19" s="25">
        <f>IF(Z19="С НДС",AC19*1.12,AC19)</f>
        <v>0</v>
      </c>
      <c r="AE19" s="87"/>
      <c r="AF19" s="82"/>
      <c r="AG19" s="25">
        <v>0</v>
      </c>
      <c r="AH19" s="25">
        <f>IF(Z19="С НДС",AG19*1.12,AG19)</f>
        <v>0</v>
      </c>
      <c r="AI19" s="87"/>
      <c r="AJ19" s="82"/>
      <c r="AK19" s="25">
        <v>0</v>
      </c>
      <c r="AL19" s="25">
        <f>IF(Z19="С НДС",AK19*1.12,AK19)</f>
        <v>0</v>
      </c>
      <c r="AM19" s="87"/>
      <c r="AN19" s="82"/>
      <c r="AO19" s="25">
        <v>0</v>
      </c>
      <c r="AP19" s="25">
        <f>IF(Z19="С НДС",AO19*1.12,AO19)</f>
        <v>0</v>
      </c>
      <c r="AQ19" s="87"/>
      <c r="AR19" s="82"/>
      <c r="AS19" s="25">
        <v>0</v>
      </c>
      <c r="AT19" s="25">
        <f t="shared" si="0"/>
        <v>0</v>
      </c>
      <c r="AU19" s="25"/>
      <c r="AV19" s="25">
        <f t="shared" si="1"/>
        <v>0</v>
      </c>
      <c r="AW19" s="25">
        <f>IF(Z19="С НДС",AV19*1.12,AV19)</f>
        <v>0</v>
      </c>
      <c r="AX19" s="28" t="s">
        <v>1515</v>
      </c>
      <c r="AY19" s="84" t="s">
        <v>1559</v>
      </c>
      <c r="AZ19" s="84" t="s">
        <v>1560</v>
      </c>
      <c r="BA19" s="82"/>
      <c r="BB19" s="83"/>
      <c r="BC19" s="84"/>
      <c r="BD19" s="84"/>
      <c r="BE19" s="47"/>
      <c r="BF19" s="47"/>
      <c r="BG19" s="47"/>
      <c r="BH19" s="47"/>
      <c r="BI19" s="47"/>
      <c r="BJ19" s="48"/>
    </row>
    <row r="20" spans="1:62" s="49" customFormat="1" ht="51" x14ac:dyDescent="0.25">
      <c r="A20" s="43"/>
      <c r="C20" s="26" t="s">
        <v>1639</v>
      </c>
      <c r="D20" s="28" t="s">
        <v>1640</v>
      </c>
      <c r="E20" s="50" t="s">
        <v>1519</v>
      </c>
      <c r="F20" s="51" t="s">
        <v>1520</v>
      </c>
      <c r="G20" s="51" t="s">
        <v>1521</v>
      </c>
      <c r="H20" s="34" t="s">
        <v>852</v>
      </c>
      <c r="I20" s="34" t="s">
        <v>1632</v>
      </c>
      <c r="J20" s="34"/>
      <c r="K20" s="45">
        <v>100</v>
      </c>
      <c r="L20" s="26">
        <v>710000000</v>
      </c>
      <c r="M20" s="28" t="s">
        <v>1641</v>
      </c>
      <c r="N20" s="44" t="s">
        <v>1642</v>
      </c>
      <c r="O20" s="27" t="s">
        <v>353</v>
      </c>
      <c r="P20" s="24">
        <v>710000000</v>
      </c>
      <c r="Q20" s="28" t="s">
        <v>1641</v>
      </c>
      <c r="R20" s="34"/>
      <c r="S20" s="86"/>
      <c r="T20" s="44" t="s">
        <v>1574</v>
      </c>
      <c r="U20" s="28" t="s">
        <v>1643</v>
      </c>
      <c r="V20" s="45">
        <v>0</v>
      </c>
      <c r="W20" s="45">
        <v>100</v>
      </c>
      <c r="X20" s="45">
        <v>0</v>
      </c>
      <c r="Y20" s="86"/>
      <c r="Z20" s="34" t="s">
        <v>864</v>
      </c>
      <c r="AA20" s="87"/>
      <c r="AB20" s="82"/>
      <c r="AC20" s="25">
        <v>15375000</v>
      </c>
      <c r="AD20" s="25">
        <f>IF(Z20="С НДС",AC20*1.12,AC20)</f>
        <v>15375000</v>
      </c>
      <c r="AE20" s="87"/>
      <c r="AF20" s="82"/>
      <c r="AG20" s="25">
        <v>7700000</v>
      </c>
      <c r="AH20" s="25">
        <f>IF(Z20="С НДС",AG20*1.12,AG20)</f>
        <v>7700000</v>
      </c>
      <c r="AI20" s="87"/>
      <c r="AJ20" s="82"/>
      <c r="AK20" s="25">
        <v>7700000</v>
      </c>
      <c r="AL20" s="25">
        <f>IF(Z20="С НДС",AK20*1.12,AK20)</f>
        <v>7700000</v>
      </c>
      <c r="AM20" s="87"/>
      <c r="AN20" s="82"/>
      <c r="AO20" s="25">
        <v>7700000</v>
      </c>
      <c r="AP20" s="25">
        <f>IF(Z20="С НДС",AO20*1.12,AO20)</f>
        <v>7700000</v>
      </c>
      <c r="AQ20" s="87"/>
      <c r="AR20" s="82"/>
      <c r="AS20" s="25">
        <v>7700000</v>
      </c>
      <c r="AT20" s="25">
        <f>IF(Z20="С НДС",AS20*1.12,AS20)</f>
        <v>7700000</v>
      </c>
      <c r="AU20" s="25"/>
      <c r="AV20" s="25">
        <f>AC20+AG20+AK20+AO20+AS20</f>
        <v>46175000</v>
      </c>
      <c r="AW20" s="25">
        <f>IF(Z20="С НДС",AV20*1.12,AV20)</f>
        <v>46175000</v>
      </c>
      <c r="AX20" s="28" t="s">
        <v>1515</v>
      </c>
      <c r="AY20" s="84" t="s">
        <v>1559</v>
      </c>
      <c r="AZ20" s="84" t="s">
        <v>1560</v>
      </c>
      <c r="BA20" s="82"/>
      <c r="BB20" s="83"/>
      <c r="BC20" s="84"/>
      <c r="BD20" s="84"/>
      <c r="BE20" s="47"/>
      <c r="BF20" s="47"/>
      <c r="BG20" s="47"/>
      <c r="BH20" s="47"/>
      <c r="BI20" s="47"/>
      <c r="BJ20" s="48"/>
    </row>
    <row r="21" spans="1:62" s="29" customFormat="1" ht="63.75" hidden="1" x14ac:dyDescent="0.2">
      <c r="A21" s="28"/>
      <c r="B21" s="27" t="s">
        <v>1513</v>
      </c>
      <c r="D21" s="28" t="s">
        <v>1594</v>
      </c>
      <c r="E21" s="50" t="s">
        <v>1551</v>
      </c>
      <c r="F21" s="135" t="s">
        <v>1552</v>
      </c>
      <c r="G21" s="135" t="s">
        <v>1552</v>
      </c>
      <c r="H21" s="28" t="s">
        <v>846</v>
      </c>
      <c r="I21" s="34"/>
      <c r="J21" s="34"/>
      <c r="K21" s="74">
        <v>90</v>
      </c>
      <c r="L21" s="26">
        <v>710000000</v>
      </c>
      <c r="M21" s="28" t="s">
        <v>1524</v>
      </c>
      <c r="N21" s="75" t="s">
        <v>1588</v>
      </c>
      <c r="O21" s="27" t="s">
        <v>353</v>
      </c>
      <c r="P21" s="24">
        <v>710000000</v>
      </c>
      <c r="Q21" s="28" t="s">
        <v>1524</v>
      </c>
      <c r="R21" s="76"/>
      <c r="S21" s="76"/>
      <c r="T21" s="75" t="s">
        <v>1548</v>
      </c>
      <c r="U21" s="28" t="s">
        <v>1555</v>
      </c>
      <c r="V21" s="45">
        <v>0</v>
      </c>
      <c r="W21" s="45">
        <v>100</v>
      </c>
      <c r="X21" s="45">
        <v>0</v>
      </c>
      <c r="Y21" s="34"/>
      <c r="Z21" s="27" t="s">
        <v>863</v>
      </c>
      <c r="AA21" s="77"/>
      <c r="AB21" s="78"/>
      <c r="AC21" s="25">
        <v>0</v>
      </c>
      <c r="AD21" s="25">
        <f t="shared" ref="AD21" si="5">IF(Z21="С НДС",AC21*1.12,AC21)</f>
        <v>0</v>
      </c>
      <c r="AE21" s="77"/>
      <c r="AF21" s="79"/>
      <c r="AG21" s="25">
        <v>0</v>
      </c>
      <c r="AH21" s="46">
        <f t="shared" ref="AH21" si="6">IF(Z21="С НДС",AG21*1.12,AG21)</f>
        <v>0</v>
      </c>
      <c r="AI21" s="80"/>
      <c r="AJ21" s="79"/>
      <c r="AK21" s="25">
        <v>0</v>
      </c>
      <c r="AL21" s="25">
        <f t="shared" ref="AL21" si="7">IF(Z21="С НДС",AK21*1.12,AK21)</f>
        <v>0</v>
      </c>
      <c r="AM21" s="80"/>
      <c r="AN21" s="79"/>
      <c r="AO21" s="25">
        <v>0</v>
      </c>
      <c r="AP21" s="25">
        <f t="shared" ref="AP21" si="8">IF(Z21="С НДС",AO21*1.12,AO21)</f>
        <v>0</v>
      </c>
      <c r="AQ21" s="80"/>
      <c r="AR21" s="79"/>
      <c r="AS21" s="25">
        <v>0</v>
      </c>
      <c r="AT21" s="25">
        <f t="shared" si="0"/>
        <v>0</v>
      </c>
      <c r="AU21" s="79"/>
      <c r="AV21" s="25">
        <f t="shared" si="1"/>
        <v>0</v>
      </c>
      <c r="AW21" s="25">
        <f t="shared" ref="AW21" si="9">IF(Z21="С НДС",AV21*1.12,AV21)</f>
        <v>0</v>
      </c>
      <c r="AX21" s="28" t="s">
        <v>1515</v>
      </c>
      <c r="AY21" s="81" t="s">
        <v>1557</v>
      </c>
      <c r="AZ21" s="81" t="s">
        <v>1595</v>
      </c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</row>
    <row r="22" spans="1:62" s="49" customFormat="1" ht="51" hidden="1" x14ac:dyDescent="0.2">
      <c r="A22" s="28"/>
      <c r="B22" s="27" t="s">
        <v>1513</v>
      </c>
      <c r="C22" s="26" t="s">
        <v>1613</v>
      </c>
      <c r="D22" s="28" t="s">
        <v>1604</v>
      </c>
      <c r="E22" s="50" t="s">
        <v>1605</v>
      </c>
      <c r="F22" s="73" t="s">
        <v>1606</v>
      </c>
      <c r="G22" s="73" t="s">
        <v>1606</v>
      </c>
      <c r="H22" s="28" t="s">
        <v>846</v>
      </c>
      <c r="I22" s="34"/>
      <c r="J22" s="34"/>
      <c r="K22" s="74">
        <v>90</v>
      </c>
      <c r="L22" s="26">
        <v>710000000</v>
      </c>
      <c r="M22" s="28" t="s">
        <v>1524</v>
      </c>
      <c r="N22" s="75" t="s">
        <v>1556</v>
      </c>
      <c r="O22" s="27" t="s">
        <v>353</v>
      </c>
      <c r="P22" s="24">
        <v>710000000</v>
      </c>
      <c r="Q22" s="28" t="s">
        <v>1524</v>
      </c>
      <c r="R22" s="76"/>
      <c r="S22" s="28" t="s">
        <v>1555</v>
      </c>
      <c r="T22" s="75"/>
      <c r="U22" s="28"/>
      <c r="V22" s="45">
        <v>0</v>
      </c>
      <c r="W22" s="45">
        <v>100</v>
      </c>
      <c r="X22" s="45">
        <v>0</v>
      </c>
      <c r="Y22" s="34"/>
      <c r="Z22" s="27" t="s">
        <v>863</v>
      </c>
      <c r="AA22" s="77"/>
      <c r="AB22" s="78"/>
      <c r="AC22" s="25">
        <v>0</v>
      </c>
      <c r="AD22" s="25">
        <f t="shared" ref="AD22" si="10">IF(Z22="С НДС",AC22*1.12,AC22)</f>
        <v>0</v>
      </c>
      <c r="AE22" s="77"/>
      <c r="AF22" s="79"/>
      <c r="AG22" s="25">
        <v>0</v>
      </c>
      <c r="AH22" s="46">
        <f t="shared" ref="AH22" si="11">IF(Z22="С НДС",AG22*1.12,AG22)</f>
        <v>0</v>
      </c>
      <c r="AI22" s="80"/>
      <c r="AJ22" s="79"/>
      <c r="AK22" s="25">
        <v>0</v>
      </c>
      <c r="AL22" s="25">
        <f t="shared" ref="AL22" si="12">IF(Z22="С НДС",AK22*1.12,AK22)</f>
        <v>0</v>
      </c>
      <c r="AM22" s="80"/>
      <c r="AN22" s="79"/>
      <c r="AO22" s="25">
        <v>0</v>
      </c>
      <c r="AP22" s="25">
        <f t="shared" ref="AP22" si="13">IF(Z22="С НДС",AO22*1.12,AO22)</f>
        <v>0</v>
      </c>
      <c r="AQ22" s="80"/>
      <c r="AR22" s="79"/>
      <c r="AS22" s="25">
        <v>0</v>
      </c>
      <c r="AT22" s="25">
        <f t="shared" si="0"/>
        <v>0</v>
      </c>
      <c r="AU22" s="79"/>
      <c r="AV22" s="25">
        <f t="shared" si="1"/>
        <v>0</v>
      </c>
      <c r="AW22" s="25">
        <f t="shared" ref="AW22" si="14">IF(Z22="С НДС",AV22*1.12,AV22)</f>
        <v>0</v>
      </c>
      <c r="AX22" s="28" t="s">
        <v>1515</v>
      </c>
      <c r="AY22" s="81" t="s">
        <v>1603</v>
      </c>
      <c r="AZ22" s="81" t="s">
        <v>1595</v>
      </c>
      <c r="BA22" s="82"/>
      <c r="BB22" s="83"/>
      <c r="BC22" s="84"/>
      <c r="BD22" s="84"/>
      <c r="BE22" s="47"/>
      <c r="BF22" s="47"/>
      <c r="BG22" s="47"/>
      <c r="BH22" s="47"/>
      <c r="BI22" s="47"/>
      <c r="BJ22" s="48"/>
    </row>
    <row r="23" spans="1:62" s="49" customFormat="1" ht="76.5" hidden="1" x14ac:dyDescent="0.25">
      <c r="A23" s="43"/>
      <c r="B23" s="27" t="s">
        <v>1512</v>
      </c>
      <c r="C23" s="26" t="s">
        <v>1633</v>
      </c>
      <c r="D23" s="28" t="s">
        <v>1607</v>
      </c>
      <c r="E23" s="50" t="s">
        <v>1608</v>
      </c>
      <c r="F23" s="84" t="s">
        <v>1609</v>
      </c>
      <c r="G23" s="84" t="s">
        <v>1610</v>
      </c>
      <c r="H23" s="34" t="s">
        <v>852</v>
      </c>
      <c r="I23" s="34" t="s">
        <v>838</v>
      </c>
      <c r="J23" s="34"/>
      <c r="K23" s="45">
        <v>90</v>
      </c>
      <c r="L23" s="26">
        <v>710000000</v>
      </c>
      <c r="M23" s="28" t="s">
        <v>1524</v>
      </c>
      <c r="N23" s="44" t="s">
        <v>1556</v>
      </c>
      <c r="O23" s="27" t="s">
        <v>353</v>
      </c>
      <c r="P23" s="24">
        <v>710000000</v>
      </c>
      <c r="Q23" s="28" t="s">
        <v>1524</v>
      </c>
      <c r="R23" s="34"/>
      <c r="S23" s="86"/>
      <c r="T23" s="44" t="s">
        <v>1588</v>
      </c>
      <c r="U23" s="28" t="s">
        <v>1611</v>
      </c>
      <c r="V23" s="45">
        <v>0</v>
      </c>
      <c r="W23" s="45">
        <v>100</v>
      </c>
      <c r="X23" s="45">
        <v>0</v>
      </c>
      <c r="Y23" s="86"/>
      <c r="Z23" s="34" t="s">
        <v>864</v>
      </c>
      <c r="AA23" s="87"/>
      <c r="AB23" s="82"/>
      <c r="AC23" s="25">
        <v>0</v>
      </c>
      <c r="AD23" s="25">
        <f>IF(Z23="С НДС",AC23*1.12,AC23)</f>
        <v>0</v>
      </c>
      <c r="AE23" s="87"/>
      <c r="AF23" s="82"/>
      <c r="AG23" s="25">
        <v>0</v>
      </c>
      <c r="AH23" s="25">
        <f>IF(Z23="С НДС",AG23*1.12,AG23)</f>
        <v>0</v>
      </c>
      <c r="AI23" s="87"/>
      <c r="AJ23" s="82"/>
      <c r="AK23" s="25">
        <v>0</v>
      </c>
      <c r="AL23" s="25">
        <f>IF(Z23="С НДС",AK23*1.12,AK23)</f>
        <v>0</v>
      </c>
      <c r="AM23" s="87"/>
      <c r="AN23" s="82"/>
      <c r="AO23" s="25">
        <v>0</v>
      </c>
      <c r="AP23" s="25">
        <f>IF(Z23="С НДС",AO23*1.12,AO23)</f>
        <v>0</v>
      </c>
      <c r="AQ23" s="87"/>
      <c r="AR23" s="82"/>
      <c r="AS23" s="25">
        <v>0</v>
      </c>
      <c r="AT23" s="25">
        <f t="shared" si="0"/>
        <v>0</v>
      </c>
      <c r="AU23" s="25"/>
      <c r="AV23" s="25">
        <f t="shared" si="1"/>
        <v>0</v>
      </c>
      <c r="AW23" s="25">
        <f>IF(Z23="С НДС",AV23*1.12,AV23)</f>
        <v>0</v>
      </c>
      <c r="AX23" s="28" t="s">
        <v>1515</v>
      </c>
      <c r="AY23" s="84" t="s">
        <v>1612</v>
      </c>
      <c r="AZ23" s="84" t="s">
        <v>1609</v>
      </c>
      <c r="BA23" s="82"/>
      <c r="BB23" s="83"/>
      <c r="BC23" s="84"/>
      <c r="BD23" s="84"/>
      <c r="BE23" s="47"/>
      <c r="BF23" s="47"/>
      <c r="BG23" s="47"/>
      <c r="BH23" s="47"/>
      <c r="BI23" s="47"/>
      <c r="BJ23" s="48"/>
    </row>
    <row r="24" spans="1:62" s="49" customFormat="1" ht="76.5" hidden="1" x14ac:dyDescent="0.25">
      <c r="A24" s="43"/>
      <c r="B24" s="27" t="s">
        <v>1512</v>
      </c>
      <c r="C24" s="26" t="s">
        <v>1630</v>
      </c>
      <c r="D24" s="28" t="s">
        <v>1625</v>
      </c>
      <c r="E24" s="50" t="s">
        <v>1608</v>
      </c>
      <c r="F24" s="84" t="s">
        <v>1609</v>
      </c>
      <c r="G24" s="84" t="s">
        <v>1610</v>
      </c>
      <c r="H24" s="34" t="s">
        <v>852</v>
      </c>
      <c r="I24" s="34" t="s">
        <v>838</v>
      </c>
      <c r="J24" s="34"/>
      <c r="K24" s="45">
        <v>90</v>
      </c>
      <c r="L24" s="26">
        <v>710000000</v>
      </c>
      <c r="M24" s="28" t="s">
        <v>1524</v>
      </c>
      <c r="N24" s="44" t="s">
        <v>1548</v>
      </c>
      <c r="O24" s="27" t="s">
        <v>353</v>
      </c>
      <c r="P24" s="24">
        <v>710000000</v>
      </c>
      <c r="Q24" s="28" t="s">
        <v>1524</v>
      </c>
      <c r="R24" s="34"/>
      <c r="S24" s="86"/>
      <c r="T24" s="44" t="s">
        <v>1588</v>
      </c>
      <c r="U24" s="28" t="s">
        <v>1611</v>
      </c>
      <c r="V24" s="45">
        <v>0</v>
      </c>
      <c r="W24" s="45">
        <v>100</v>
      </c>
      <c r="X24" s="45">
        <v>0</v>
      </c>
      <c r="Y24" s="86"/>
      <c r="Z24" s="34" t="s">
        <v>864</v>
      </c>
      <c r="AA24" s="87"/>
      <c r="AB24" s="82"/>
      <c r="AC24" s="25">
        <v>0</v>
      </c>
      <c r="AD24" s="25">
        <f>IF(Z24="С НДС",AC24*1.12,AC24)</f>
        <v>0</v>
      </c>
      <c r="AE24" s="87"/>
      <c r="AF24" s="82"/>
      <c r="AG24" s="25">
        <v>0</v>
      </c>
      <c r="AH24" s="25">
        <f>IF(Z24="С НДС",AG24*1.12,AG24)</f>
        <v>0</v>
      </c>
      <c r="AI24" s="87"/>
      <c r="AJ24" s="82"/>
      <c r="AK24" s="25">
        <v>0</v>
      </c>
      <c r="AL24" s="25">
        <f>IF(Z24="С НДС",AK24*1.12,AK24)</f>
        <v>0</v>
      </c>
      <c r="AM24" s="87"/>
      <c r="AN24" s="82"/>
      <c r="AO24" s="25">
        <v>0</v>
      </c>
      <c r="AP24" s="25">
        <f>IF(Z24="С НДС",AO24*1.12,AO24)</f>
        <v>0</v>
      </c>
      <c r="AQ24" s="87"/>
      <c r="AR24" s="82"/>
      <c r="AS24" s="25">
        <v>0</v>
      </c>
      <c r="AT24" s="25">
        <f>IF(Z24="С НДС",AS24*1.12,AS24)</f>
        <v>0</v>
      </c>
      <c r="AU24" s="25"/>
      <c r="AV24" s="25">
        <f>AC24+AG24+AK24+AO24+AS24</f>
        <v>0</v>
      </c>
      <c r="AW24" s="25">
        <f>IF(Z24="С НДС",AV24*1.12,AV24)</f>
        <v>0</v>
      </c>
      <c r="AX24" s="28" t="s">
        <v>1515</v>
      </c>
      <c r="AY24" s="84" t="s">
        <v>1612</v>
      </c>
      <c r="AZ24" s="84" t="s">
        <v>1609</v>
      </c>
      <c r="BA24" s="82"/>
      <c r="BB24" s="83"/>
      <c r="BC24" s="84"/>
      <c r="BD24" s="84"/>
      <c r="BE24" s="47"/>
      <c r="BF24" s="47"/>
      <c r="BG24" s="47"/>
      <c r="BH24" s="47"/>
      <c r="BI24" s="47"/>
      <c r="BJ24" s="48"/>
    </row>
    <row r="25" spans="1:62" s="49" customFormat="1" ht="76.5" x14ac:dyDescent="0.25">
      <c r="A25" s="43"/>
      <c r="B25" s="27"/>
      <c r="C25" s="26" t="s">
        <v>1634</v>
      </c>
      <c r="D25" s="28" t="s">
        <v>1631</v>
      </c>
      <c r="E25" s="50" t="s">
        <v>1608</v>
      </c>
      <c r="F25" s="84" t="s">
        <v>1609</v>
      </c>
      <c r="G25" s="84" t="s">
        <v>1610</v>
      </c>
      <c r="H25" s="34" t="s">
        <v>852</v>
      </c>
      <c r="I25" s="34" t="s">
        <v>1632</v>
      </c>
      <c r="J25" s="34"/>
      <c r="K25" s="45">
        <v>90</v>
      </c>
      <c r="L25" s="26">
        <v>710000000</v>
      </c>
      <c r="M25" s="28" t="s">
        <v>1524</v>
      </c>
      <c r="N25" s="44" t="s">
        <v>1562</v>
      </c>
      <c r="O25" s="27" t="s">
        <v>353</v>
      </c>
      <c r="P25" s="24">
        <v>710000000</v>
      </c>
      <c r="Q25" s="28" t="s">
        <v>1524</v>
      </c>
      <c r="R25" s="34"/>
      <c r="S25" s="86"/>
      <c r="T25" s="44" t="s">
        <v>1562</v>
      </c>
      <c r="U25" s="28" t="s">
        <v>1611</v>
      </c>
      <c r="V25" s="45">
        <v>0</v>
      </c>
      <c r="W25" s="45">
        <v>100</v>
      </c>
      <c r="X25" s="45">
        <v>0</v>
      </c>
      <c r="Y25" s="86"/>
      <c r="Z25" s="34" t="s">
        <v>864</v>
      </c>
      <c r="AA25" s="87"/>
      <c r="AB25" s="82"/>
      <c r="AC25" s="25">
        <v>8200000</v>
      </c>
      <c r="AD25" s="25">
        <f>IF(Z25="С НДС",AC25*1.12,AC25)</f>
        <v>8200000</v>
      </c>
      <c r="AE25" s="87"/>
      <c r="AF25" s="82"/>
      <c r="AG25" s="25">
        <v>8200000</v>
      </c>
      <c r="AH25" s="25">
        <f>IF(Z25="С НДС",AG25*1.12,AG25)</f>
        <v>8200000</v>
      </c>
      <c r="AI25" s="87"/>
      <c r="AJ25" s="82"/>
      <c r="AK25" s="25">
        <v>8200000</v>
      </c>
      <c r="AL25" s="25">
        <f>IF(Z25="С НДС",AK25*1.12,AK25)</f>
        <v>8200000</v>
      </c>
      <c r="AM25" s="87"/>
      <c r="AN25" s="82"/>
      <c r="AO25" s="25">
        <v>8200000</v>
      </c>
      <c r="AP25" s="25">
        <f>IF(Z25="С НДС",AO25*1.12,AO25)</f>
        <v>8200000</v>
      </c>
      <c r="AQ25" s="87"/>
      <c r="AR25" s="82"/>
      <c r="AS25" s="25">
        <v>8200000</v>
      </c>
      <c r="AT25" s="25">
        <f>IF(Z25="С НДС",AS25*1.12,AS25)</f>
        <v>8200000</v>
      </c>
      <c r="AU25" s="25"/>
      <c r="AV25" s="25">
        <f>AC25+AG25+AK25+AO25+AS25</f>
        <v>41000000</v>
      </c>
      <c r="AW25" s="25">
        <f>IF(Z25="С НДС",AV25*1.12,AV25)</f>
        <v>41000000</v>
      </c>
      <c r="AX25" s="28" t="s">
        <v>1515</v>
      </c>
      <c r="AY25" s="84" t="s">
        <v>1612</v>
      </c>
      <c r="AZ25" s="84" t="s">
        <v>1609</v>
      </c>
      <c r="BA25" s="82"/>
      <c r="BB25" s="83"/>
      <c r="BC25" s="84"/>
      <c r="BD25" s="84"/>
      <c r="BE25" s="47"/>
      <c r="BF25" s="47"/>
      <c r="BG25" s="47"/>
      <c r="BH25" s="47"/>
      <c r="BI25" s="47"/>
      <c r="BJ25" s="48"/>
    </row>
    <row r="26" spans="1:62" s="49" customFormat="1" ht="51" hidden="1" x14ac:dyDescent="0.2">
      <c r="A26" s="28"/>
      <c r="B26" s="27" t="s">
        <v>1511</v>
      </c>
      <c r="C26" s="26" t="s">
        <v>1654</v>
      </c>
      <c r="D26" s="28" t="s">
        <v>1626</v>
      </c>
      <c r="E26" s="50" t="s">
        <v>1627</v>
      </c>
      <c r="F26" s="73" t="s">
        <v>1628</v>
      </c>
      <c r="G26" s="73" t="s">
        <v>1629</v>
      </c>
      <c r="H26" s="28" t="s">
        <v>846</v>
      </c>
      <c r="I26" s="34"/>
      <c r="J26" s="34"/>
      <c r="K26" s="74">
        <v>90</v>
      </c>
      <c r="L26" s="26">
        <v>710000000</v>
      </c>
      <c r="M26" s="28" t="s">
        <v>1524</v>
      </c>
      <c r="N26" s="75" t="s">
        <v>1548</v>
      </c>
      <c r="O26" s="27" t="s">
        <v>353</v>
      </c>
      <c r="P26" s="24">
        <v>710000000</v>
      </c>
      <c r="Q26" s="28" t="s">
        <v>1524</v>
      </c>
      <c r="R26" s="76"/>
      <c r="S26" s="28" t="s">
        <v>1555</v>
      </c>
      <c r="T26" s="75"/>
      <c r="U26" s="28"/>
      <c r="V26" s="45">
        <v>0</v>
      </c>
      <c r="W26" s="45">
        <v>100</v>
      </c>
      <c r="X26" s="45">
        <v>0</v>
      </c>
      <c r="Y26" s="34"/>
      <c r="Z26" s="27" t="s">
        <v>863</v>
      </c>
      <c r="AA26" s="77"/>
      <c r="AB26" s="78"/>
      <c r="AC26" s="25">
        <v>0</v>
      </c>
      <c r="AD26" s="25">
        <f t="shared" ref="AD26" si="15">IF(Z26="С НДС",AC26*1.12,AC26)</f>
        <v>0</v>
      </c>
      <c r="AE26" s="77"/>
      <c r="AF26" s="79"/>
      <c r="AG26" s="25">
        <v>0</v>
      </c>
      <c r="AH26" s="46">
        <f t="shared" ref="AH26" si="16">IF(Z26="С НДС",AG26*1.12,AG26)</f>
        <v>0</v>
      </c>
      <c r="AI26" s="80"/>
      <c r="AJ26" s="79"/>
      <c r="AK26" s="25">
        <v>0</v>
      </c>
      <c r="AL26" s="25">
        <f t="shared" ref="AL26" si="17">IF(Z26="С НДС",AK26*1.12,AK26)</f>
        <v>0</v>
      </c>
      <c r="AM26" s="80"/>
      <c r="AN26" s="79"/>
      <c r="AO26" s="25">
        <v>0</v>
      </c>
      <c r="AP26" s="25">
        <f t="shared" ref="AP26" si="18">IF(Z26="С НДС",AO26*1.12,AO26)</f>
        <v>0</v>
      </c>
      <c r="AQ26" s="80"/>
      <c r="AR26" s="79"/>
      <c r="AS26" s="25">
        <v>0</v>
      </c>
      <c r="AT26" s="25">
        <f>IF(Z26="С НДС",AS26*1.12,AS26)</f>
        <v>0</v>
      </c>
      <c r="AU26" s="79"/>
      <c r="AV26" s="25">
        <f>AC26+AG26+AK26+AO26+AS26</f>
        <v>0</v>
      </c>
      <c r="AW26" s="25">
        <f t="shared" ref="AW26" si="19">IF(Z26="С НДС",AV26*1.12,AV26)</f>
        <v>0</v>
      </c>
      <c r="AX26" s="28" t="s">
        <v>1515</v>
      </c>
      <c r="AY26" s="81" t="s">
        <v>1603</v>
      </c>
      <c r="AZ26" s="81" t="s">
        <v>1595</v>
      </c>
      <c r="BA26" s="82"/>
      <c r="BB26" s="83"/>
      <c r="BC26" s="84"/>
      <c r="BD26" s="84"/>
      <c r="BE26" s="47"/>
      <c r="BF26" s="47"/>
      <c r="BG26" s="47"/>
      <c r="BH26" s="47"/>
      <c r="BI26" s="47"/>
      <c r="BJ26" s="48"/>
    </row>
    <row r="27" spans="1:62" s="49" customFormat="1" ht="51" x14ac:dyDescent="0.2">
      <c r="A27" s="28"/>
      <c r="B27" s="27" t="s">
        <v>1512</v>
      </c>
      <c r="C27" s="26" t="s">
        <v>1644</v>
      </c>
      <c r="D27" s="28" t="s">
        <v>1645</v>
      </c>
      <c r="E27" s="50" t="s">
        <v>1627</v>
      </c>
      <c r="F27" s="73" t="s">
        <v>1628</v>
      </c>
      <c r="G27" s="73" t="s">
        <v>1629</v>
      </c>
      <c r="H27" s="28" t="s">
        <v>846</v>
      </c>
      <c r="I27" s="34"/>
      <c r="J27" s="34"/>
      <c r="K27" s="74">
        <v>90</v>
      </c>
      <c r="L27" s="26">
        <v>710000000</v>
      </c>
      <c r="M27" s="28" t="s">
        <v>1641</v>
      </c>
      <c r="N27" s="75" t="s">
        <v>1646</v>
      </c>
      <c r="O27" s="27" t="s">
        <v>353</v>
      </c>
      <c r="P27" s="24">
        <v>710000000</v>
      </c>
      <c r="Q27" s="28" t="s">
        <v>1641</v>
      </c>
      <c r="R27" s="76"/>
      <c r="S27" s="28" t="s">
        <v>1555</v>
      </c>
      <c r="T27" s="75"/>
      <c r="U27" s="28"/>
      <c r="V27" s="45">
        <v>0</v>
      </c>
      <c r="W27" s="45">
        <v>100</v>
      </c>
      <c r="X27" s="45">
        <v>0</v>
      </c>
      <c r="Y27" s="34"/>
      <c r="Z27" s="27" t="s">
        <v>863</v>
      </c>
      <c r="AA27" s="77"/>
      <c r="AB27" s="78"/>
      <c r="AC27" s="25">
        <v>96409347.400000006</v>
      </c>
      <c r="AD27" s="25">
        <f t="shared" ref="AD27" si="20">IF(Z27="С НДС",AC27*1.12,AC27)</f>
        <v>107978469.08800001</v>
      </c>
      <c r="AE27" s="77"/>
      <c r="AF27" s="79"/>
      <c r="AG27" s="25">
        <v>224955143.90000001</v>
      </c>
      <c r="AH27" s="46">
        <f t="shared" ref="AH27" si="21">IF(Z27="С НДС",AG27*1.12,AG27)</f>
        <v>251949761.16800004</v>
      </c>
      <c r="AI27" s="80"/>
      <c r="AJ27" s="79"/>
      <c r="AK27" s="25">
        <v>0</v>
      </c>
      <c r="AL27" s="25">
        <f t="shared" ref="AL27" si="22">IF(Z27="С НДС",AK27*1.12,AK27)</f>
        <v>0</v>
      </c>
      <c r="AM27" s="80"/>
      <c r="AN27" s="79"/>
      <c r="AO27" s="25">
        <v>0</v>
      </c>
      <c r="AP27" s="25">
        <f t="shared" ref="AP27" si="23">IF(Z27="С НДС",AO27*1.12,AO27)</f>
        <v>0</v>
      </c>
      <c r="AQ27" s="80"/>
      <c r="AR27" s="79"/>
      <c r="AS27" s="25">
        <v>0</v>
      </c>
      <c r="AT27" s="25">
        <f>IF(Z27="С НДС",AS27*1.12,AS27)</f>
        <v>0</v>
      </c>
      <c r="AU27" s="79"/>
      <c r="AV27" s="25">
        <f>AC27+AG27+AK27+AO27+AS27</f>
        <v>321364491.30000001</v>
      </c>
      <c r="AW27" s="25">
        <f t="shared" ref="AW27" si="24">IF(Z27="С НДС",AV27*1.12,AV27)</f>
        <v>359928230.25600004</v>
      </c>
      <c r="AX27" s="28" t="s">
        <v>1515</v>
      </c>
      <c r="AY27" s="81" t="s">
        <v>1603</v>
      </c>
      <c r="AZ27" s="81" t="s">
        <v>1595</v>
      </c>
      <c r="BA27" s="82"/>
      <c r="BB27" s="83"/>
      <c r="BC27" s="84"/>
      <c r="BD27" s="84"/>
      <c r="BE27" s="47"/>
      <c r="BF27" s="47"/>
      <c r="BG27" s="47"/>
      <c r="BH27" s="47"/>
      <c r="BI27" s="47"/>
      <c r="BJ27" s="48"/>
    </row>
    <row r="28" spans="1:62" s="49" customFormat="1" ht="38.25" x14ac:dyDescent="0.25">
      <c r="A28" s="43"/>
      <c r="B28" s="27" t="s">
        <v>1511</v>
      </c>
      <c r="C28" s="26"/>
      <c r="D28" s="28" t="s">
        <v>1647</v>
      </c>
      <c r="E28" s="50" t="s">
        <v>1648</v>
      </c>
      <c r="F28" s="85" t="s">
        <v>1649</v>
      </c>
      <c r="G28" s="85" t="s">
        <v>1649</v>
      </c>
      <c r="H28" s="34" t="s">
        <v>852</v>
      </c>
      <c r="I28" s="34" t="s">
        <v>1632</v>
      </c>
      <c r="J28" s="34"/>
      <c r="K28" s="45">
        <v>90</v>
      </c>
      <c r="L28" s="26">
        <v>710000000</v>
      </c>
      <c r="M28" s="28" t="s">
        <v>1641</v>
      </c>
      <c r="N28" s="75" t="s">
        <v>1650</v>
      </c>
      <c r="O28" s="27" t="s">
        <v>353</v>
      </c>
      <c r="P28" s="24">
        <v>710000000</v>
      </c>
      <c r="Q28" s="28" t="s">
        <v>1641</v>
      </c>
      <c r="R28" s="34"/>
      <c r="S28" s="86"/>
      <c r="T28" s="88" t="s">
        <v>1650</v>
      </c>
      <c r="U28" s="88" t="s">
        <v>1582</v>
      </c>
      <c r="V28" s="45">
        <v>0</v>
      </c>
      <c r="W28" s="45">
        <v>100</v>
      </c>
      <c r="X28" s="45">
        <v>0</v>
      </c>
      <c r="Y28" s="86"/>
      <c r="Z28" s="34" t="s">
        <v>864</v>
      </c>
      <c r="AA28" s="87"/>
      <c r="AB28" s="82"/>
      <c r="AC28" s="25">
        <f>(54000*390)/12*7</f>
        <v>12285000</v>
      </c>
      <c r="AD28" s="25">
        <f>IF(Z28="С НДС",AC28*1.12,AC28)</f>
        <v>12285000</v>
      </c>
      <c r="AE28" s="87"/>
      <c r="AF28" s="82"/>
      <c r="AG28" s="25">
        <v>21060000</v>
      </c>
      <c r="AH28" s="25">
        <f>IF(Z28="С НДС",AG28*1.12,AG28)</f>
        <v>21060000</v>
      </c>
      <c r="AI28" s="87"/>
      <c r="AJ28" s="82"/>
      <c r="AK28" s="25">
        <v>21060000</v>
      </c>
      <c r="AL28" s="25">
        <f>IF(Z28="С НДС",AK28*1.12,AK28)</f>
        <v>21060000</v>
      </c>
      <c r="AM28" s="87"/>
      <c r="AN28" s="82"/>
      <c r="AO28" s="25">
        <v>8775000</v>
      </c>
      <c r="AP28" s="25">
        <f>IF(Z28="С НДС",AO28*1.12,AO28)</f>
        <v>8775000</v>
      </c>
      <c r="AQ28" s="87"/>
      <c r="AR28" s="82"/>
      <c r="AS28" s="25">
        <v>0</v>
      </c>
      <c r="AT28" s="25">
        <f>IF(Z28="С НДС",AS28*1.12,AS28)</f>
        <v>0</v>
      </c>
      <c r="AU28" s="25"/>
      <c r="AV28" s="25">
        <f>AC28+AG28+AK28+AO28+AS28</f>
        <v>63180000</v>
      </c>
      <c r="AW28" s="25">
        <f>IF(Z28="С НДС",AV28*1.12,AV28)</f>
        <v>63180000</v>
      </c>
      <c r="AX28" s="28" t="s">
        <v>1515</v>
      </c>
      <c r="AY28" s="85" t="s">
        <v>1651</v>
      </c>
      <c r="AZ28" s="85" t="s">
        <v>1652</v>
      </c>
      <c r="BA28" s="82"/>
      <c r="BB28" s="83"/>
      <c r="BC28" s="84"/>
      <c r="BD28" s="84"/>
      <c r="BE28" s="47"/>
      <c r="BF28" s="47"/>
      <c r="BG28" s="47"/>
      <c r="BH28" s="47"/>
      <c r="BI28" s="47"/>
      <c r="BJ28" s="48"/>
    </row>
  </sheetData>
  <autoFilter ref="A11:CG28">
    <filterColumn colId="48">
      <filters blank="1">
        <filter val="2 839 413 539,30"/>
        <filter val="359 928 230,26"/>
        <filter val="41 000 000,00"/>
        <filter val="46 175 000,00"/>
        <filter val="6 504 064 000,00"/>
        <filter val="63 180 000,00"/>
        <filter val="644 448 000,00"/>
      </filters>
    </filterColumn>
  </autoFilter>
  <mergeCells count="64">
    <mergeCell ref="BG9:BI9"/>
    <mergeCell ref="BJ9:BJ10"/>
    <mergeCell ref="BA8:BI8"/>
    <mergeCell ref="Y8:Y10"/>
    <mergeCell ref="Z8:Z10"/>
    <mergeCell ref="AA8:AD8"/>
    <mergeCell ref="BA9:BC9"/>
    <mergeCell ref="BD9:BF9"/>
    <mergeCell ref="AM9:AM10"/>
    <mergeCell ref="AN9:AN10"/>
    <mergeCell ref="AE9:AE10"/>
    <mergeCell ref="AF9:AF10"/>
    <mergeCell ref="AG9:AG10"/>
    <mergeCell ref="AH9:AH10"/>
    <mergeCell ref="AI9:AI10"/>
    <mergeCell ref="AM8:AP8"/>
    <mergeCell ref="AD9:AD10"/>
    <mergeCell ref="AQ8:AT8"/>
    <mergeCell ref="AU8:AW8"/>
    <mergeCell ref="AX8:AX10"/>
    <mergeCell ref="AY8:AZ8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Y9:AY10"/>
    <mergeCell ref="AZ9:AZ10"/>
    <mergeCell ref="N8:N10"/>
    <mergeCell ref="O8:O10"/>
    <mergeCell ref="AE8:AH8"/>
    <mergeCell ref="AI8:AL8"/>
    <mergeCell ref="P8:P10"/>
    <mergeCell ref="Q8:Q10"/>
    <mergeCell ref="R8:R10"/>
    <mergeCell ref="S8:U8"/>
    <mergeCell ref="V8:X9"/>
    <mergeCell ref="AJ9:AJ10"/>
    <mergeCell ref="AK9:AK10"/>
    <mergeCell ref="AL9:AL10"/>
    <mergeCell ref="T9:U9"/>
    <mergeCell ref="AA9:AA10"/>
    <mergeCell ref="AB9:AB10"/>
    <mergeCell ref="AC9:AC10"/>
    <mergeCell ref="BA2:BI3"/>
    <mergeCell ref="D4:AX4"/>
    <mergeCell ref="BA4:BI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</mergeCells>
  <dataValidations count="11">
    <dataValidation type="list" allowBlank="1" showInputMessage="1" showErrorMessage="1" sqref="B13:B14 B16:B19 B21:B28">
      <formula1>типы_действий</formula1>
    </dataValidation>
    <dataValidation type="textLength" operator="equal" allowBlank="1" showInputMessage="1" showErrorMessage="1" error="Код КАТО должен содержать 9 символов" sqref="L13:L14 P13:P14 L16:L28 P16:P28">
      <formula1>9</formula1>
    </dataValidation>
    <dataValidation type="list" allowBlank="1" showInputMessage="1" showErrorMessage="1" sqref="H13:H14 H16:H28">
      <formula1>Способ_закупок</formula1>
    </dataValidation>
    <dataValidation type="list" allowBlank="1" showInputMessage="1" showErrorMessage="1" sqref="Z13:Z14 Z16:Z28">
      <formula1>НДС</formula1>
    </dataValidation>
    <dataValidation type="whole" allowBlank="1" showInputMessage="1" showErrorMessage="1" sqref="K13:K14 V13:X14 K16:K28 V16:X28">
      <formula1>0</formula1>
      <formula2>100</formula2>
    </dataValidation>
    <dataValidation type="list" allowBlank="1" showInputMessage="1" showErrorMessage="1" sqref="J13:J14 J16:J28">
      <formula1>Приоритет_закупок</formula1>
    </dataValidation>
    <dataValidation type="list" allowBlank="1" showInputMessage="1" showErrorMessage="1" sqref="I13:I14 I16:I28">
      <formula1>основания_ИО</formula1>
    </dataValidation>
    <dataValidation type="textLength" operator="equal" allowBlank="1" showInputMessage="1" showErrorMessage="1" error="БИН должен содержать 12 символов" sqref="AX13:AX14 BB16:BB20 AX16:AX28 BB22:BB28">
      <formula1>12</formula1>
    </dataValidation>
    <dataValidation type="custom" allowBlank="1" showInputMessage="1" showErrorMessage="1" sqref="AC28 AC23:AC25 AS23:AS25 AO23:AO25 AK23:AK25 AG23:AG25 AK28 AO28 AS28 AG28 AC18:AC20">
      <formula1>AA18*AB18</formula1>
    </dataValidation>
    <dataValidation type="list" allowBlank="1" showInputMessage="1" showErrorMessage="1" sqref="R16:R28">
      <formula1>Инкотермс</formula1>
    </dataValidation>
    <dataValidation type="list" allowBlank="1" showInputMessage="1" showErrorMessage="1" sqref="Y16:Y28">
      <formula1>ЕИ</formula1>
    </dataValidation>
  </dataValidations>
  <hyperlinks>
    <hyperlink ref="E19" r:id="rId1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19" r:id="rId2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17" r:id="rId3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17" r:id="rId4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16" r:id="rId5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16" r:id="rId6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14" r:id="rId7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14" r:id="rId8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13" r:id="rId9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23" r:id="rId10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23" r:id="rId11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22" r:id="rId12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22" r:id="rId13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24" r:id="rId14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24" r:id="rId15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26" r:id="rId16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26" r:id="rId17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25" r:id="rId18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25" r:id="rId19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20" r:id="rId20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20" r:id="rId21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27" r:id="rId22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27" r:id="rId23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28" r:id="rId24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28" r:id="rId25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</hyperlinks>
  <pageMargins left="0.23622047244094491" right="0.23622047244094491" top="0.74803149606299213" bottom="0.74803149606299213" header="0.31496062992125984" footer="0.31496062992125984"/>
  <pageSetup paperSize="9" scale="12" orientation="portrait" r:id="rId2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D14"/>
  <sheetViews>
    <sheetView workbookViewId="0">
      <selection activeCell="B20" sqref="B20"/>
    </sheetView>
  </sheetViews>
  <sheetFormatPr defaultRowHeight="15" x14ac:dyDescent="0.25"/>
  <cols>
    <col min="1" max="1" width="14.42578125" customWidth="1"/>
    <col min="2" max="2" width="66.42578125" customWidth="1"/>
  </cols>
  <sheetData>
    <row r="2" spans="1:4" ht="18.75" x14ac:dyDescent="0.25">
      <c r="A2" s="101" t="s">
        <v>690</v>
      </c>
      <c r="B2" s="101"/>
      <c r="C2" s="6"/>
      <c r="D2" s="6"/>
    </row>
    <row r="4" spans="1:4" x14ac:dyDescent="0.25">
      <c r="A4" s="5" t="s">
        <v>668</v>
      </c>
      <c r="B4" s="5" t="s">
        <v>669</v>
      </c>
    </row>
    <row r="5" spans="1:4" x14ac:dyDescent="0.25">
      <c r="A5" s="5" t="s">
        <v>670</v>
      </c>
      <c r="B5" s="5" t="s">
        <v>671</v>
      </c>
    </row>
    <row r="6" spans="1:4" x14ac:dyDescent="0.25">
      <c r="A6" s="5" t="s">
        <v>672</v>
      </c>
      <c r="B6" s="5" t="s">
        <v>673</v>
      </c>
    </row>
    <row r="7" spans="1:4" x14ac:dyDescent="0.25">
      <c r="A7" s="5" t="s">
        <v>674</v>
      </c>
      <c r="B7" s="5" t="s">
        <v>675</v>
      </c>
    </row>
    <row r="8" spans="1:4" x14ac:dyDescent="0.25">
      <c r="A8" s="5" t="s">
        <v>676</v>
      </c>
      <c r="B8" s="5" t="s">
        <v>677</v>
      </c>
    </row>
    <row r="9" spans="1:4" x14ac:dyDescent="0.25">
      <c r="A9" s="5" t="s">
        <v>678</v>
      </c>
      <c r="B9" s="5" t="s">
        <v>679</v>
      </c>
    </row>
    <row r="10" spans="1:4" x14ac:dyDescent="0.25">
      <c r="A10" s="5" t="s">
        <v>680</v>
      </c>
      <c r="B10" s="5" t="s">
        <v>681</v>
      </c>
    </row>
    <row r="11" spans="1:4" x14ac:dyDescent="0.25">
      <c r="A11" s="5" t="s">
        <v>682</v>
      </c>
      <c r="B11" s="5" t="s">
        <v>683</v>
      </c>
    </row>
    <row r="12" spans="1:4" x14ac:dyDescent="0.25">
      <c r="A12" s="5" t="s">
        <v>684</v>
      </c>
      <c r="B12" s="5" t="s">
        <v>685</v>
      </c>
    </row>
    <row r="13" spans="1:4" x14ac:dyDescent="0.25">
      <c r="A13" s="5" t="s">
        <v>686</v>
      </c>
      <c r="B13" s="5" t="s">
        <v>687</v>
      </c>
    </row>
    <row r="14" spans="1:4" x14ac:dyDescent="0.25">
      <c r="A14" s="5" t="s">
        <v>688</v>
      </c>
      <c r="B14" s="5" t="s">
        <v>689</v>
      </c>
    </row>
  </sheetData>
  <mergeCells count="1">
    <mergeCell ref="A2:B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B3"/>
  <sheetViews>
    <sheetView workbookViewId="0">
      <selection activeCell="B3" sqref="B3"/>
    </sheetView>
  </sheetViews>
  <sheetFormatPr defaultRowHeight="15" x14ac:dyDescent="0.25"/>
  <cols>
    <col min="2" max="2" width="18.5703125" customWidth="1"/>
  </cols>
  <sheetData>
    <row r="2" spans="2:2" x14ac:dyDescent="0.25">
      <c r="B2" t="s">
        <v>857</v>
      </c>
    </row>
    <row r="3" spans="2:2" x14ac:dyDescent="0.25">
      <c r="B3" t="s">
        <v>858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3:B6"/>
  <sheetViews>
    <sheetView workbookViewId="0">
      <selection activeCell="B6" sqref="B6"/>
    </sheetView>
  </sheetViews>
  <sheetFormatPr defaultRowHeight="15" x14ac:dyDescent="0.25"/>
  <cols>
    <col min="2" max="2" width="18.7109375" customWidth="1"/>
  </cols>
  <sheetData>
    <row r="3" spans="2:2" x14ac:dyDescent="0.25">
      <c r="B3" t="s">
        <v>859</v>
      </c>
    </row>
    <row r="4" spans="2:2" x14ac:dyDescent="0.25">
      <c r="B4" t="s">
        <v>860</v>
      </c>
    </row>
    <row r="5" spans="2:2" x14ac:dyDescent="0.25">
      <c r="B5" t="s">
        <v>862</v>
      </c>
    </row>
    <row r="6" spans="2:2" x14ac:dyDescent="0.25">
      <c r="B6" t="s">
        <v>861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3:B5"/>
  <sheetViews>
    <sheetView workbookViewId="0">
      <selection activeCell="B5" sqref="B5"/>
    </sheetView>
  </sheetViews>
  <sheetFormatPr defaultRowHeight="15" x14ac:dyDescent="0.25"/>
  <cols>
    <col min="2" max="2" width="21" customWidth="1"/>
  </cols>
  <sheetData>
    <row r="3" spans="2:2" x14ac:dyDescent="0.25">
      <c r="B3" t="s">
        <v>860</v>
      </c>
    </row>
    <row r="4" spans="2:2" x14ac:dyDescent="0.25">
      <c r="B4" t="s">
        <v>862</v>
      </c>
    </row>
    <row r="5" spans="2:2" x14ac:dyDescent="0.25">
      <c r="B5" t="s">
        <v>861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3:B4"/>
  <sheetViews>
    <sheetView workbookViewId="0">
      <selection activeCell="D7" sqref="D7"/>
    </sheetView>
  </sheetViews>
  <sheetFormatPr defaultRowHeight="15" x14ac:dyDescent="0.25"/>
  <cols>
    <col min="2" max="2" width="11.85546875" customWidth="1"/>
  </cols>
  <sheetData>
    <row r="3" spans="2:2" x14ac:dyDescent="0.25">
      <c r="B3" t="s">
        <v>863</v>
      </c>
    </row>
    <row r="4" spans="2:2" x14ac:dyDescent="0.25">
      <c r="B4" t="s">
        <v>864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cols>
    <col min="1" max="1" width="19.140625" customWidth="1"/>
  </cols>
  <sheetData>
    <row r="1" spans="1:1" x14ac:dyDescent="0.25">
      <c r="A1" t="s">
        <v>1511</v>
      </c>
    </row>
    <row r="2" spans="1:1" x14ac:dyDescent="0.25">
      <c r="A2" t="s">
        <v>1512</v>
      </c>
    </row>
    <row r="3" spans="1:1" x14ac:dyDescent="0.25">
      <c r="A3" t="s">
        <v>1513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workbookViewId="0">
      <selection activeCell="F14" sqref="F14"/>
    </sheetView>
  </sheetViews>
  <sheetFormatPr defaultRowHeight="15" x14ac:dyDescent="0.25"/>
  <cols>
    <col min="1" max="1" width="9.140625" style="7"/>
    <col min="2" max="5" width="18.5703125" style="7" customWidth="1"/>
    <col min="6" max="6" width="28.140625" style="7" customWidth="1"/>
    <col min="7" max="7" width="9.140625" style="7"/>
    <col min="8" max="8" width="13.5703125" style="7" bestFit="1" customWidth="1"/>
    <col min="9" max="256" width="9.140625" style="7"/>
    <col min="257" max="260" width="18.5703125" style="7" customWidth="1"/>
    <col min="261" max="261" width="28.140625" style="7" customWidth="1"/>
    <col min="262" max="512" width="9.140625" style="7"/>
    <col min="513" max="516" width="18.5703125" style="7" customWidth="1"/>
    <col min="517" max="517" width="28.140625" style="7" customWidth="1"/>
    <col min="518" max="768" width="9.140625" style="7"/>
    <col min="769" max="772" width="18.5703125" style="7" customWidth="1"/>
    <col min="773" max="773" width="28.140625" style="7" customWidth="1"/>
    <col min="774" max="1024" width="9.140625" style="7"/>
    <col min="1025" max="1028" width="18.5703125" style="7" customWidth="1"/>
    <col min="1029" max="1029" width="28.140625" style="7" customWidth="1"/>
    <col min="1030" max="1280" width="9.140625" style="7"/>
    <col min="1281" max="1284" width="18.5703125" style="7" customWidth="1"/>
    <col min="1285" max="1285" width="28.140625" style="7" customWidth="1"/>
    <col min="1286" max="1536" width="9.140625" style="7"/>
    <col min="1537" max="1540" width="18.5703125" style="7" customWidth="1"/>
    <col min="1541" max="1541" width="28.140625" style="7" customWidth="1"/>
    <col min="1542" max="1792" width="9.140625" style="7"/>
    <col min="1793" max="1796" width="18.5703125" style="7" customWidth="1"/>
    <col min="1797" max="1797" width="28.140625" style="7" customWidth="1"/>
    <col min="1798" max="2048" width="9.140625" style="7"/>
    <col min="2049" max="2052" width="18.5703125" style="7" customWidth="1"/>
    <col min="2053" max="2053" width="28.140625" style="7" customWidth="1"/>
    <col min="2054" max="2304" width="9.140625" style="7"/>
    <col min="2305" max="2308" width="18.5703125" style="7" customWidth="1"/>
    <col min="2309" max="2309" width="28.140625" style="7" customWidth="1"/>
    <col min="2310" max="2560" width="9.140625" style="7"/>
    <col min="2561" max="2564" width="18.5703125" style="7" customWidth="1"/>
    <col min="2565" max="2565" width="28.140625" style="7" customWidth="1"/>
    <col min="2566" max="2816" width="9.140625" style="7"/>
    <col min="2817" max="2820" width="18.5703125" style="7" customWidth="1"/>
    <col min="2821" max="2821" width="28.140625" style="7" customWidth="1"/>
    <col min="2822" max="3072" width="9.140625" style="7"/>
    <col min="3073" max="3076" width="18.5703125" style="7" customWidth="1"/>
    <col min="3077" max="3077" width="28.140625" style="7" customWidth="1"/>
    <col min="3078" max="3328" width="9.140625" style="7"/>
    <col min="3329" max="3332" width="18.5703125" style="7" customWidth="1"/>
    <col min="3333" max="3333" width="28.140625" style="7" customWidth="1"/>
    <col min="3334" max="3584" width="9.140625" style="7"/>
    <col min="3585" max="3588" width="18.5703125" style="7" customWidth="1"/>
    <col min="3589" max="3589" width="28.140625" style="7" customWidth="1"/>
    <col min="3590" max="3840" width="9.140625" style="7"/>
    <col min="3841" max="3844" width="18.5703125" style="7" customWidth="1"/>
    <col min="3845" max="3845" width="28.140625" style="7" customWidth="1"/>
    <col min="3846" max="4096" width="9.140625" style="7"/>
    <col min="4097" max="4100" width="18.5703125" style="7" customWidth="1"/>
    <col min="4101" max="4101" width="28.140625" style="7" customWidth="1"/>
    <col min="4102" max="4352" width="9.140625" style="7"/>
    <col min="4353" max="4356" width="18.5703125" style="7" customWidth="1"/>
    <col min="4357" max="4357" width="28.140625" style="7" customWidth="1"/>
    <col min="4358" max="4608" width="9.140625" style="7"/>
    <col min="4609" max="4612" width="18.5703125" style="7" customWidth="1"/>
    <col min="4613" max="4613" width="28.140625" style="7" customWidth="1"/>
    <col min="4614" max="4864" width="9.140625" style="7"/>
    <col min="4865" max="4868" width="18.5703125" style="7" customWidth="1"/>
    <col min="4869" max="4869" width="28.140625" style="7" customWidth="1"/>
    <col min="4870" max="5120" width="9.140625" style="7"/>
    <col min="5121" max="5124" width="18.5703125" style="7" customWidth="1"/>
    <col min="5125" max="5125" width="28.140625" style="7" customWidth="1"/>
    <col min="5126" max="5376" width="9.140625" style="7"/>
    <col min="5377" max="5380" width="18.5703125" style="7" customWidth="1"/>
    <col min="5381" max="5381" width="28.140625" style="7" customWidth="1"/>
    <col min="5382" max="5632" width="9.140625" style="7"/>
    <col min="5633" max="5636" width="18.5703125" style="7" customWidth="1"/>
    <col min="5637" max="5637" width="28.140625" style="7" customWidth="1"/>
    <col min="5638" max="5888" width="9.140625" style="7"/>
    <col min="5889" max="5892" width="18.5703125" style="7" customWidth="1"/>
    <col min="5893" max="5893" width="28.140625" style="7" customWidth="1"/>
    <col min="5894" max="6144" width="9.140625" style="7"/>
    <col min="6145" max="6148" width="18.5703125" style="7" customWidth="1"/>
    <col min="6149" max="6149" width="28.140625" style="7" customWidth="1"/>
    <col min="6150" max="6400" width="9.140625" style="7"/>
    <col min="6401" max="6404" width="18.5703125" style="7" customWidth="1"/>
    <col min="6405" max="6405" width="28.140625" style="7" customWidth="1"/>
    <col min="6406" max="6656" width="9.140625" style="7"/>
    <col min="6657" max="6660" width="18.5703125" style="7" customWidth="1"/>
    <col min="6661" max="6661" width="28.140625" style="7" customWidth="1"/>
    <col min="6662" max="6912" width="9.140625" style="7"/>
    <col min="6913" max="6916" width="18.5703125" style="7" customWidth="1"/>
    <col min="6917" max="6917" width="28.140625" style="7" customWidth="1"/>
    <col min="6918" max="7168" width="9.140625" style="7"/>
    <col min="7169" max="7172" width="18.5703125" style="7" customWidth="1"/>
    <col min="7173" max="7173" width="28.140625" style="7" customWidth="1"/>
    <col min="7174" max="7424" width="9.140625" style="7"/>
    <col min="7425" max="7428" width="18.5703125" style="7" customWidth="1"/>
    <col min="7429" max="7429" width="28.140625" style="7" customWidth="1"/>
    <col min="7430" max="7680" width="9.140625" style="7"/>
    <col min="7681" max="7684" width="18.5703125" style="7" customWidth="1"/>
    <col min="7685" max="7685" width="28.140625" style="7" customWidth="1"/>
    <col min="7686" max="7936" width="9.140625" style="7"/>
    <col min="7937" max="7940" width="18.5703125" style="7" customWidth="1"/>
    <col min="7941" max="7941" width="28.140625" style="7" customWidth="1"/>
    <col min="7942" max="8192" width="9.140625" style="7"/>
    <col min="8193" max="8196" width="18.5703125" style="7" customWidth="1"/>
    <col min="8197" max="8197" width="28.140625" style="7" customWidth="1"/>
    <col min="8198" max="8448" width="9.140625" style="7"/>
    <col min="8449" max="8452" width="18.5703125" style="7" customWidth="1"/>
    <col min="8453" max="8453" width="28.140625" style="7" customWidth="1"/>
    <col min="8454" max="8704" width="9.140625" style="7"/>
    <col min="8705" max="8708" width="18.5703125" style="7" customWidth="1"/>
    <col min="8709" max="8709" width="28.140625" style="7" customWidth="1"/>
    <col min="8710" max="8960" width="9.140625" style="7"/>
    <col min="8961" max="8964" width="18.5703125" style="7" customWidth="1"/>
    <col min="8965" max="8965" width="28.140625" style="7" customWidth="1"/>
    <col min="8966" max="9216" width="9.140625" style="7"/>
    <col min="9217" max="9220" width="18.5703125" style="7" customWidth="1"/>
    <col min="9221" max="9221" width="28.140625" style="7" customWidth="1"/>
    <col min="9222" max="9472" width="9.140625" style="7"/>
    <col min="9473" max="9476" width="18.5703125" style="7" customWidth="1"/>
    <col min="9477" max="9477" width="28.140625" style="7" customWidth="1"/>
    <col min="9478" max="9728" width="9.140625" style="7"/>
    <col min="9729" max="9732" width="18.5703125" style="7" customWidth="1"/>
    <col min="9733" max="9733" width="28.140625" style="7" customWidth="1"/>
    <col min="9734" max="9984" width="9.140625" style="7"/>
    <col min="9985" max="9988" width="18.5703125" style="7" customWidth="1"/>
    <col min="9989" max="9989" width="28.140625" style="7" customWidth="1"/>
    <col min="9990" max="10240" width="9.140625" style="7"/>
    <col min="10241" max="10244" width="18.5703125" style="7" customWidth="1"/>
    <col min="10245" max="10245" width="28.140625" style="7" customWidth="1"/>
    <col min="10246" max="10496" width="9.140625" style="7"/>
    <col min="10497" max="10500" width="18.5703125" style="7" customWidth="1"/>
    <col min="10501" max="10501" width="28.140625" style="7" customWidth="1"/>
    <col min="10502" max="10752" width="9.140625" style="7"/>
    <col min="10753" max="10756" width="18.5703125" style="7" customWidth="1"/>
    <col min="10757" max="10757" width="28.140625" style="7" customWidth="1"/>
    <col min="10758" max="11008" width="9.140625" style="7"/>
    <col min="11009" max="11012" width="18.5703125" style="7" customWidth="1"/>
    <col min="11013" max="11013" width="28.140625" style="7" customWidth="1"/>
    <col min="11014" max="11264" width="9.140625" style="7"/>
    <col min="11265" max="11268" width="18.5703125" style="7" customWidth="1"/>
    <col min="11269" max="11269" width="28.140625" style="7" customWidth="1"/>
    <col min="11270" max="11520" width="9.140625" style="7"/>
    <col min="11521" max="11524" width="18.5703125" style="7" customWidth="1"/>
    <col min="11525" max="11525" width="28.140625" style="7" customWidth="1"/>
    <col min="11526" max="11776" width="9.140625" style="7"/>
    <col min="11777" max="11780" width="18.5703125" style="7" customWidth="1"/>
    <col min="11781" max="11781" width="28.140625" style="7" customWidth="1"/>
    <col min="11782" max="12032" width="9.140625" style="7"/>
    <col min="12033" max="12036" width="18.5703125" style="7" customWidth="1"/>
    <col min="12037" max="12037" width="28.140625" style="7" customWidth="1"/>
    <col min="12038" max="12288" width="9.140625" style="7"/>
    <col min="12289" max="12292" width="18.5703125" style="7" customWidth="1"/>
    <col min="12293" max="12293" width="28.140625" style="7" customWidth="1"/>
    <col min="12294" max="12544" width="9.140625" style="7"/>
    <col min="12545" max="12548" width="18.5703125" style="7" customWidth="1"/>
    <col min="12549" max="12549" width="28.140625" style="7" customWidth="1"/>
    <col min="12550" max="12800" width="9.140625" style="7"/>
    <col min="12801" max="12804" width="18.5703125" style="7" customWidth="1"/>
    <col min="12805" max="12805" width="28.140625" style="7" customWidth="1"/>
    <col min="12806" max="13056" width="9.140625" style="7"/>
    <col min="13057" max="13060" width="18.5703125" style="7" customWidth="1"/>
    <col min="13061" max="13061" width="28.140625" style="7" customWidth="1"/>
    <col min="13062" max="13312" width="9.140625" style="7"/>
    <col min="13313" max="13316" width="18.5703125" style="7" customWidth="1"/>
    <col min="13317" max="13317" width="28.140625" style="7" customWidth="1"/>
    <col min="13318" max="13568" width="9.140625" style="7"/>
    <col min="13569" max="13572" width="18.5703125" style="7" customWidth="1"/>
    <col min="13573" max="13573" width="28.140625" style="7" customWidth="1"/>
    <col min="13574" max="13824" width="9.140625" style="7"/>
    <col min="13825" max="13828" width="18.5703125" style="7" customWidth="1"/>
    <col min="13829" max="13829" width="28.140625" style="7" customWidth="1"/>
    <col min="13830" max="14080" width="9.140625" style="7"/>
    <col min="14081" max="14084" width="18.5703125" style="7" customWidth="1"/>
    <col min="14085" max="14085" width="28.140625" style="7" customWidth="1"/>
    <col min="14086" max="14336" width="9.140625" style="7"/>
    <col min="14337" max="14340" width="18.5703125" style="7" customWidth="1"/>
    <col min="14341" max="14341" width="28.140625" style="7" customWidth="1"/>
    <col min="14342" max="14592" width="9.140625" style="7"/>
    <col min="14593" max="14596" width="18.5703125" style="7" customWidth="1"/>
    <col min="14597" max="14597" width="28.140625" style="7" customWidth="1"/>
    <col min="14598" max="14848" width="9.140625" style="7"/>
    <col min="14849" max="14852" width="18.5703125" style="7" customWidth="1"/>
    <col min="14853" max="14853" width="28.140625" style="7" customWidth="1"/>
    <col min="14854" max="15104" width="9.140625" style="7"/>
    <col min="15105" max="15108" width="18.5703125" style="7" customWidth="1"/>
    <col min="15109" max="15109" width="28.140625" style="7" customWidth="1"/>
    <col min="15110" max="15360" width="9.140625" style="7"/>
    <col min="15361" max="15364" width="18.5703125" style="7" customWidth="1"/>
    <col min="15365" max="15365" width="28.140625" style="7" customWidth="1"/>
    <col min="15366" max="15616" width="9.140625" style="7"/>
    <col min="15617" max="15620" width="18.5703125" style="7" customWidth="1"/>
    <col min="15621" max="15621" width="28.140625" style="7" customWidth="1"/>
    <col min="15622" max="15872" width="9.140625" style="7"/>
    <col min="15873" max="15876" width="18.5703125" style="7" customWidth="1"/>
    <col min="15877" max="15877" width="28.140625" style="7" customWidth="1"/>
    <col min="15878" max="16128" width="9.140625" style="7"/>
    <col min="16129" max="16132" width="18.5703125" style="7" customWidth="1"/>
    <col min="16133" max="16133" width="28.140625" style="7" customWidth="1"/>
    <col min="16134" max="16384" width="9.140625" style="7"/>
  </cols>
  <sheetData>
    <row r="3" spans="1:8" x14ac:dyDescent="0.25">
      <c r="A3" s="56"/>
      <c r="B3" s="56"/>
      <c r="C3" s="56" t="s">
        <v>1615</v>
      </c>
      <c r="D3" s="56"/>
      <c r="E3" s="56"/>
      <c r="F3" s="56"/>
    </row>
    <row r="4" spans="1:8" ht="15.75" thickBot="1" x14ac:dyDescent="0.3">
      <c r="A4" s="57"/>
      <c r="B4" s="58" t="s">
        <v>1655</v>
      </c>
      <c r="C4" s="57"/>
      <c r="D4" s="57"/>
      <c r="E4" s="57"/>
      <c r="F4" s="59" t="s">
        <v>1616</v>
      </c>
    </row>
    <row r="5" spans="1:8" ht="15.75" thickBot="1" x14ac:dyDescent="0.3">
      <c r="A5" s="60"/>
      <c r="B5" s="61" t="s">
        <v>1617</v>
      </c>
      <c r="C5" s="62" t="s">
        <v>1618</v>
      </c>
      <c r="D5" s="62" t="s">
        <v>1619</v>
      </c>
      <c r="E5" s="62" t="s">
        <v>1620</v>
      </c>
      <c r="F5" s="63" t="s">
        <v>1621</v>
      </c>
    </row>
    <row r="6" spans="1:8" x14ac:dyDescent="0.25">
      <c r="A6" s="64">
        <v>1</v>
      </c>
      <c r="B6" s="65">
        <v>2</v>
      </c>
      <c r="C6" s="65">
        <v>3</v>
      </c>
      <c r="D6" s="65">
        <v>4</v>
      </c>
      <c r="E6" s="65">
        <v>5</v>
      </c>
      <c r="F6" s="66">
        <v>6</v>
      </c>
    </row>
    <row r="7" spans="1:8" x14ac:dyDescent="0.25">
      <c r="A7" s="69">
        <v>1</v>
      </c>
      <c r="B7" s="67" t="s">
        <v>1578</v>
      </c>
      <c r="C7" s="68"/>
      <c r="D7" s="68">
        <v>5807200000.0032406</v>
      </c>
      <c r="E7" s="68"/>
      <c r="F7" s="70">
        <f>SUM(C7:E7)</f>
        <v>5807200000.0032406</v>
      </c>
    </row>
    <row r="8" spans="1:8" x14ac:dyDescent="0.25">
      <c r="A8" s="69">
        <v>2</v>
      </c>
      <c r="B8" s="67" t="s">
        <v>1596</v>
      </c>
      <c r="C8" s="68"/>
      <c r="D8" s="68">
        <v>0</v>
      </c>
      <c r="E8" s="68"/>
      <c r="F8" s="70">
        <f t="shared" ref="F8:F14" si="0">SUM(C8:E8)</f>
        <v>0</v>
      </c>
    </row>
    <row r="9" spans="1:8" x14ac:dyDescent="0.25">
      <c r="A9" s="69">
        <v>3</v>
      </c>
      <c r="B9" s="67" t="s">
        <v>1585</v>
      </c>
      <c r="C9" s="68"/>
      <c r="D9" s="68"/>
      <c r="E9" s="68">
        <v>2839413539.3000002</v>
      </c>
      <c r="F9" s="70">
        <f t="shared" si="0"/>
        <v>2839413539.3000002</v>
      </c>
    </row>
    <row r="10" spans="1:8" x14ac:dyDescent="0.25">
      <c r="A10" s="69">
        <v>4</v>
      </c>
      <c r="B10" s="67" t="s">
        <v>1573</v>
      </c>
      <c r="C10" s="68"/>
      <c r="D10" s="68"/>
      <c r="E10" s="68">
        <v>575400000</v>
      </c>
      <c r="F10" s="70">
        <f t="shared" si="0"/>
        <v>575400000</v>
      </c>
    </row>
    <row r="11" spans="1:8" x14ac:dyDescent="0.25">
      <c r="A11" s="69">
        <v>5</v>
      </c>
      <c r="B11" s="67" t="s">
        <v>1553</v>
      </c>
      <c r="C11" s="68"/>
      <c r="D11" s="68"/>
      <c r="E11" s="68">
        <v>321364491.30000001</v>
      </c>
      <c r="F11" s="70">
        <f t="shared" si="0"/>
        <v>321364491.30000001</v>
      </c>
    </row>
    <row r="12" spans="1:8" x14ac:dyDescent="0.25">
      <c r="A12" s="69">
        <v>6</v>
      </c>
      <c r="B12" s="67" t="s">
        <v>1622</v>
      </c>
      <c r="C12" s="68"/>
      <c r="D12" s="68"/>
      <c r="E12" s="68">
        <v>150355000</v>
      </c>
      <c r="F12" s="70">
        <f t="shared" si="0"/>
        <v>150355000</v>
      </c>
    </row>
    <row r="13" spans="1:8" x14ac:dyDescent="0.25">
      <c r="A13" s="69">
        <v>7</v>
      </c>
      <c r="B13" s="67" t="s">
        <v>1563</v>
      </c>
      <c r="C13" s="68"/>
      <c r="D13" s="68"/>
      <c r="E13" s="68">
        <v>0</v>
      </c>
      <c r="F13" s="70">
        <f t="shared" si="0"/>
        <v>0</v>
      </c>
    </row>
    <row r="14" spans="1:8" x14ac:dyDescent="0.25">
      <c r="A14" s="71"/>
      <c r="B14" s="67" t="s">
        <v>1623</v>
      </c>
      <c r="C14" s="70">
        <f>SUM(C7:C13)</f>
        <v>0</v>
      </c>
      <c r="D14" s="70">
        <f t="shared" ref="D14:E14" si="1">SUM(D7:D13)</f>
        <v>5807200000.0032406</v>
      </c>
      <c r="E14" s="70">
        <f t="shared" si="1"/>
        <v>3886533030.6000004</v>
      </c>
      <c r="F14" s="70">
        <f t="shared" si="0"/>
        <v>9693733030.603241</v>
      </c>
    </row>
    <row r="15" spans="1:8" x14ac:dyDescent="0.25">
      <c r="H15" s="8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535"/>
  <sheetViews>
    <sheetView topLeftCell="A481" workbookViewId="0">
      <selection activeCell="A509" sqref="A509"/>
    </sheetView>
  </sheetViews>
  <sheetFormatPr defaultRowHeight="15" x14ac:dyDescent="0.25"/>
  <cols>
    <col min="1" max="1" width="59.140625" style="14" bestFit="1" customWidth="1"/>
  </cols>
  <sheetData>
    <row r="1" spans="1:14" x14ac:dyDescent="0.25">
      <c r="A1"/>
    </row>
    <row r="2" spans="1:14" ht="15.75" thickBot="1" x14ac:dyDescent="0.3">
      <c r="A2" s="97" t="s">
        <v>885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5.75" thickBot="1" x14ac:dyDescent="0.3">
      <c r="A3" s="15" t="s">
        <v>886</v>
      </c>
    </row>
    <row r="4" spans="1:14" x14ac:dyDescent="0.25">
      <c r="A4" s="14" t="s">
        <v>961</v>
      </c>
    </row>
    <row r="5" spans="1:14" x14ac:dyDescent="0.25">
      <c r="A5" s="14" t="s">
        <v>962</v>
      </c>
    </row>
    <row r="6" spans="1:14" x14ac:dyDescent="0.25">
      <c r="A6" s="14" t="s">
        <v>963</v>
      </c>
    </row>
    <row r="7" spans="1:14" x14ac:dyDescent="0.25">
      <c r="A7" s="14" t="s">
        <v>964</v>
      </c>
    </row>
    <row r="8" spans="1:14" x14ac:dyDescent="0.25">
      <c r="A8" s="14" t="s">
        <v>965</v>
      </c>
    </row>
    <row r="9" spans="1:14" x14ac:dyDescent="0.25">
      <c r="A9" s="14" t="s">
        <v>966</v>
      </c>
    </row>
    <row r="10" spans="1:14" x14ac:dyDescent="0.25">
      <c r="A10" s="14" t="s">
        <v>967</v>
      </c>
    </row>
    <row r="11" spans="1:14" x14ac:dyDescent="0.25">
      <c r="A11" s="14" t="s">
        <v>968</v>
      </c>
    </row>
    <row r="12" spans="1:14" x14ac:dyDescent="0.25">
      <c r="A12" s="14" t="s">
        <v>969</v>
      </c>
    </row>
    <row r="13" spans="1:14" x14ac:dyDescent="0.25">
      <c r="A13" s="14" t="s">
        <v>970</v>
      </c>
    </row>
    <row r="14" spans="1:14" x14ac:dyDescent="0.25">
      <c r="A14" s="14" t="s">
        <v>971</v>
      </c>
    </row>
    <row r="15" spans="1:14" x14ac:dyDescent="0.25">
      <c r="A15" s="14" t="s">
        <v>972</v>
      </c>
    </row>
    <row r="16" spans="1:14" x14ac:dyDescent="0.25">
      <c r="A16" s="14" t="s">
        <v>973</v>
      </c>
    </row>
    <row r="17" spans="1:1" x14ac:dyDescent="0.25">
      <c r="A17" s="14" t="s">
        <v>974</v>
      </c>
    </row>
    <row r="18" spans="1:1" x14ac:dyDescent="0.25">
      <c r="A18" s="14" t="s">
        <v>975</v>
      </c>
    </row>
    <row r="19" spans="1:1" x14ac:dyDescent="0.25">
      <c r="A19" s="14" t="s">
        <v>976</v>
      </c>
    </row>
    <row r="20" spans="1:1" x14ac:dyDescent="0.25">
      <c r="A20" s="14" t="s">
        <v>977</v>
      </c>
    </row>
    <row r="21" spans="1:1" x14ac:dyDescent="0.25">
      <c r="A21" s="14" t="s">
        <v>978</v>
      </c>
    </row>
    <row r="22" spans="1:1" x14ac:dyDescent="0.25">
      <c r="A22" s="14" t="s">
        <v>979</v>
      </c>
    </row>
    <row r="23" spans="1:1" x14ac:dyDescent="0.25">
      <c r="A23" s="14" t="s">
        <v>980</v>
      </c>
    </row>
    <row r="24" spans="1:1" x14ac:dyDescent="0.25">
      <c r="A24" s="14" t="s">
        <v>981</v>
      </c>
    </row>
    <row r="25" spans="1:1" x14ac:dyDescent="0.25">
      <c r="A25" s="14" t="s">
        <v>982</v>
      </c>
    </row>
    <row r="26" spans="1:1" x14ac:dyDescent="0.25">
      <c r="A26" s="14" t="s">
        <v>983</v>
      </c>
    </row>
    <row r="27" spans="1:1" x14ac:dyDescent="0.25">
      <c r="A27" s="14" t="s">
        <v>984</v>
      </c>
    </row>
    <row r="28" spans="1:1" x14ac:dyDescent="0.25">
      <c r="A28" s="14" t="s">
        <v>985</v>
      </c>
    </row>
    <row r="29" spans="1:1" x14ac:dyDescent="0.25">
      <c r="A29" s="14" t="s">
        <v>986</v>
      </c>
    </row>
    <row r="30" spans="1:1" x14ac:dyDescent="0.25">
      <c r="A30" s="14" t="s">
        <v>987</v>
      </c>
    </row>
    <row r="31" spans="1:1" x14ac:dyDescent="0.25">
      <c r="A31" s="14" t="s">
        <v>988</v>
      </c>
    </row>
    <row r="32" spans="1:1" x14ac:dyDescent="0.25">
      <c r="A32" s="14" t="s">
        <v>989</v>
      </c>
    </row>
    <row r="33" spans="1:1" x14ac:dyDescent="0.25">
      <c r="A33" s="14" t="s">
        <v>990</v>
      </c>
    </row>
    <row r="34" spans="1:1" x14ac:dyDescent="0.25">
      <c r="A34" s="14" t="s">
        <v>991</v>
      </c>
    </row>
    <row r="35" spans="1:1" x14ac:dyDescent="0.25">
      <c r="A35" s="14" t="s">
        <v>992</v>
      </c>
    </row>
    <row r="36" spans="1:1" x14ac:dyDescent="0.25">
      <c r="A36" s="14" t="s">
        <v>993</v>
      </c>
    </row>
    <row r="37" spans="1:1" x14ac:dyDescent="0.25">
      <c r="A37" s="14" t="s">
        <v>994</v>
      </c>
    </row>
    <row r="38" spans="1:1" x14ac:dyDescent="0.25">
      <c r="A38" s="14" t="s">
        <v>995</v>
      </c>
    </row>
    <row r="39" spans="1:1" x14ac:dyDescent="0.25">
      <c r="A39" s="14" t="s">
        <v>996</v>
      </c>
    </row>
    <row r="40" spans="1:1" x14ac:dyDescent="0.25">
      <c r="A40" s="14" t="s">
        <v>997</v>
      </c>
    </row>
    <row r="41" spans="1:1" x14ac:dyDescent="0.25">
      <c r="A41" s="14" t="s">
        <v>998</v>
      </c>
    </row>
    <row r="42" spans="1:1" x14ac:dyDescent="0.25">
      <c r="A42" s="14" t="s">
        <v>999</v>
      </c>
    </row>
    <row r="43" spans="1:1" x14ac:dyDescent="0.25">
      <c r="A43" s="14" t="s">
        <v>1000</v>
      </c>
    </row>
    <row r="44" spans="1:1" x14ac:dyDescent="0.25">
      <c r="A44" s="14" t="s">
        <v>1001</v>
      </c>
    </row>
    <row r="45" spans="1:1" x14ac:dyDescent="0.25">
      <c r="A45" s="14" t="s">
        <v>1002</v>
      </c>
    </row>
    <row r="46" spans="1:1" x14ac:dyDescent="0.25">
      <c r="A46" s="14" t="s">
        <v>1003</v>
      </c>
    </row>
    <row r="47" spans="1:1" x14ac:dyDescent="0.25">
      <c r="A47" s="14" t="s">
        <v>1004</v>
      </c>
    </row>
    <row r="48" spans="1:1" x14ac:dyDescent="0.25">
      <c r="A48" s="14" t="s">
        <v>1005</v>
      </c>
    </row>
    <row r="49" spans="1:1" x14ac:dyDescent="0.25">
      <c r="A49" s="14" t="s">
        <v>1006</v>
      </c>
    </row>
    <row r="50" spans="1:1" x14ac:dyDescent="0.25">
      <c r="A50" s="14" t="s">
        <v>1007</v>
      </c>
    </row>
    <row r="51" spans="1:1" x14ac:dyDescent="0.25">
      <c r="A51" s="14" t="s">
        <v>1008</v>
      </c>
    </row>
    <row r="52" spans="1:1" x14ac:dyDescent="0.25">
      <c r="A52" s="14" t="s">
        <v>1009</v>
      </c>
    </row>
    <row r="53" spans="1:1" x14ac:dyDescent="0.25">
      <c r="A53" s="14" t="s">
        <v>1010</v>
      </c>
    </row>
    <row r="54" spans="1:1" x14ac:dyDescent="0.25">
      <c r="A54" s="14" t="s">
        <v>1011</v>
      </c>
    </row>
    <row r="55" spans="1:1" x14ac:dyDescent="0.25">
      <c r="A55" s="14" t="s">
        <v>1012</v>
      </c>
    </row>
    <row r="56" spans="1:1" x14ac:dyDescent="0.25">
      <c r="A56" s="14" t="s">
        <v>1013</v>
      </c>
    </row>
    <row r="57" spans="1:1" x14ac:dyDescent="0.25">
      <c r="A57" s="14" t="s">
        <v>1014</v>
      </c>
    </row>
    <row r="58" spans="1:1" x14ac:dyDescent="0.25">
      <c r="A58" s="14" t="s">
        <v>1015</v>
      </c>
    </row>
    <row r="59" spans="1:1" x14ac:dyDescent="0.25">
      <c r="A59" s="14" t="s">
        <v>1016</v>
      </c>
    </row>
    <row r="60" spans="1:1" x14ac:dyDescent="0.25">
      <c r="A60" s="14" t="s">
        <v>1017</v>
      </c>
    </row>
    <row r="61" spans="1:1" x14ac:dyDescent="0.25">
      <c r="A61" s="14" t="s">
        <v>1018</v>
      </c>
    </row>
    <row r="62" spans="1:1" x14ac:dyDescent="0.25">
      <c r="A62" s="14" t="s">
        <v>1019</v>
      </c>
    </row>
    <row r="63" spans="1:1" x14ac:dyDescent="0.25">
      <c r="A63" s="14" t="s">
        <v>1020</v>
      </c>
    </row>
    <row r="64" spans="1:1" x14ac:dyDescent="0.25">
      <c r="A64" s="14" t="s">
        <v>1021</v>
      </c>
    </row>
    <row r="65" spans="1:1" x14ac:dyDescent="0.25">
      <c r="A65" s="14" t="s">
        <v>1022</v>
      </c>
    </row>
    <row r="66" spans="1:1" x14ac:dyDescent="0.25">
      <c r="A66" s="14" t="s">
        <v>1023</v>
      </c>
    </row>
    <row r="67" spans="1:1" x14ac:dyDescent="0.25">
      <c r="A67" s="14" t="s">
        <v>1024</v>
      </c>
    </row>
    <row r="68" spans="1:1" x14ac:dyDescent="0.25">
      <c r="A68" s="14" t="s">
        <v>1025</v>
      </c>
    </row>
    <row r="69" spans="1:1" x14ac:dyDescent="0.25">
      <c r="A69" s="14" t="s">
        <v>1026</v>
      </c>
    </row>
    <row r="70" spans="1:1" x14ac:dyDescent="0.25">
      <c r="A70" s="14" t="s">
        <v>1027</v>
      </c>
    </row>
    <row r="71" spans="1:1" x14ac:dyDescent="0.25">
      <c r="A71" s="14" t="s">
        <v>1028</v>
      </c>
    </row>
    <row r="72" spans="1:1" x14ac:dyDescent="0.25">
      <c r="A72" s="14" t="s">
        <v>1029</v>
      </c>
    </row>
    <row r="73" spans="1:1" x14ac:dyDescent="0.25">
      <c r="A73" s="14" t="s">
        <v>1030</v>
      </c>
    </row>
    <row r="74" spans="1:1" x14ac:dyDescent="0.25">
      <c r="A74" s="14" t="s">
        <v>1031</v>
      </c>
    </row>
    <row r="75" spans="1:1" x14ac:dyDescent="0.25">
      <c r="A75" s="14" t="s">
        <v>1032</v>
      </c>
    </row>
    <row r="76" spans="1:1" x14ac:dyDescent="0.25">
      <c r="A76" s="14" t="s">
        <v>1033</v>
      </c>
    </row>
    <row r="77" spans="1:1" x14ac:dyDescent="0.25">
      <c r="A77" s="14" t="s">
        <v>1034</v>
      </c>
    </row>
    <row r="78" spans="1:1" x14ac:dyDescent="0.25">
      <c r="A78" s="14" t="s">
        <v>1035</v>
      </c>
    </row>
    <row r="79" spans="1:1" x14ac:dyDescent="0.25">
      <c r="A79" s="14" t="s">
        <v>1036</v>
      </c>
    </row>
    <row r="80" spans="1:1" x14ac:dyDescent="0.25">
      <c r="A80" s="14" t="s">
        <v>1037</v>
      </c>
    </row>
    <row r="81" spans="1:1" x14ac:dyDescent="0.25">
      <c r="A81" s="14" t="s">
        <v>1038</v>
      </c>
    </row>
    <row r="82" spans="1:1" x14ac:dyDescent="0.25">
      <c r="A82" s="14" t="s">
        <v>1039</v>
      </c>
    </row>
    <row r="83" spans="1:1" x14ac:dyDescent="0.25">
      <c r="A83" s="14" t="s">
        <v>1040</v>
      </c>
    </row>
    <row r="84" spans="1:1" x14ac:dyDescent="0.25">
      <c r="A84" s="14" t="s">
        <v>1041</v>
      </c>
    </row>
    <row r="85" spans="1:1" x14ac:dyDescent="0.25">
      <c r="A85" s="14" t="s">
        <v>1042</v>
      </c>
    </row>
    <row r="86" spans="1:1" x14ac:dyDescent="0.25">
      <c r="A86" s="14" t="s">
        <v>1043</v>
      </c>
    </row>
    <row r="87" spans="1:1" x14ac:dyDescent="0.25">
      <c r="A87" s="14" t="s">
        <v>1044</v>
      </c>
    </row>
    <row r="88" spans="1:1" x14ac:dyDescent="0.25">
      <c r="A88" s="14" t="s">
        <v>1045</v>
      </c>
    </row>
    <row r="89" spans="1:1" x14ac:dyDescent="0.25">
      <c r="A89" s="14" t="s">
        <v>1046</v>
      </c>
    </row>
    <row r="90" spans="1:1" x14ac:dyDescent="0.25">
      <c r="A90" s="14" t="s">
        <v>1047</v>
      </c>
    </row>
    <row r="91" spans="1:1" x14ac:dyDescent="0.25">
      <c r="A91" s="14" t="s">
        <v>1048</v>
      </c>
    </row>
    <row r="92" spans="1:1" x14ac:dyDescent="0.25">
      <c r="A92" s="14" t="s">
        <v>1049</v>
      </c>
    </row>
    <row r="93" spans="1:1" x14ac:dyDescent="0.25">
      <c r="A93" s="14" t="s">
        <v>1050</v>
      </c>
    </row>
    <row r="94" spans="1:1" x14ac:dyDescent="0.25">
      <c r="A94" s="14" t="s">
        <v>1051</v>
      </c>
    </row>
    <row r="95" spans="1:1" x14ac:dyDescent="0.25">
      <c r="A95" s="14" t="s">
        <v>1052</v>
      </c>
    </row>
    <row r="96" spans="1:1" x14ac:dyDescent="0.25">
      <c r="A96" s="14" t="s">
        <v>1053</v>
      </c>
    </row>
    <row r="97" spans="1:1" x14ac:dyDescent="0.25">
      <c r="A97" s="14" t="s">
        <v>1054</v>
      </c>
    </row>
    <row r="98" spans="1:1" x14ac:dyDescent="0.25">
      <c r="A98" s="14" t="s">
        <v>1055</v>
      </c>
    </row>
    <row r="99" spans="1:1" x14ac:dyDescent="0.25">
      <c r="A99" s="14" t="s">
        <v>1056</v>
      </c>
    </row>
    <row r="100" spans="1:1" x14ac:dyDescent="0.25">
      <c r="A100" s="14" t="s">
        <v>1057</v>
      </c>
    </row>
    <row r="101" spans="1:1" x14ac:dyDescent="0.25">
      <c r="A101" s="14" t="s">
        <v>1058</v>
      </c>
    </row>
    <row r="102" spans="1:1" x14ac:dyDescent="0.25">
      <c r="A102" s="14" t="s">
        <v>1059</v>
      </c>
    </row>
    <row r="103" spans="1:1" x14ac:dyDescent="0.25">
      <c r="A103" s="14" t="s">
        <v>1060</v>
      </c>
    </row>
    <row r="104" spans="1:1" x14ac:dyDescent="0.25">
      <c r="A104" s="14" t="s">
        <v>1061</v>
      </c>
    </row>
    <row r="105" spans="1:1" x14ac:dyDescent="0.25">
      <c r="A105" s="14" t="s">
        <v>1062</v>
      </c>
    </row>
    <row r="106" spans="1:1" x14ac:dyDescent="0.25">
      <c r="A106" s="14" t="s">
        <v>1063</v>
      </c>
    </row>
    <row r="107" spans="1:1" x14ac:dyDescent="0.25">
      <c r="A107" s="14" t="s">
        <v>1064</v>
      </c>
    </row>
    <row r="108" spans="1:1" x14ac:dyDescent="0.25">
      <c r="A108" s="14" t="s">
        <v>1065</v>
      </c>
    </row>
    <row r="109" spans="1:1" x14ac:dyDescent="0.25">
      <c r="A109" s="14" t="s">
        <v>1066</v>
      </c>
    </row>
    <row r="110" spans="1:1" x14ac:dyDescent="0.25">
      <c r="A110" s="14" t="s">
        <v>1067</v>
      </c>
    </row>
    <row r="111" spans="1:1" x14ac:dyDescent="0.25">
      <c r="A111" s="14" t="s">
        <v>1068</v>
      </c>
    </row>
    <row r="112" spans="1:1" x14ac:dyDescent="0.25">
      <c r="A112" s="14" t="s">
        <v>1069</v>
      </c>
    </row>
    <row r="113" spans="1:1" x14ac:dyDescent="0.25">
      <c r="A113" s="14" t="s">
        <v>1070</v>
      </c>
    </row>
    <row r="114" spans="1:1" x14ac:dyDescent="0.25">
      <c r="A114" s="14" t="s">
        <v>1071</v>
      </c>
    </row>
    <row r="115" spans="1:1" x14ac:dyDescent="0.25">
      <c r="A115" s="14" t="s">
        <v>1072</v>
      </c>
    </row>
    <row r="116" spans="1:1" x14ac:dyDescent="0.25">
      <c r="A116" s="14" t="s">
        <v>1073</v>
      </c>
    </row>
    <row r="117" spans="1:1" x14ac:dyDescent="0.25">
      <c r="A117" s="14" t="s">
        <v>1074</v>
      </c>
    </row>
    <row r="118" spans="1:1" x14ac:dyDescent="0.25">
      <c r="A118" s="14" t="s">
        <v>1075</v>
      </c>
    </row>
    <row r="119" spans="1:1" x14ac:dyDescent="0.25">
      <c r="A119" s="14" t="s">
        <v>1076</v>
      </c>
    </row>
    <row r="120" spans="1:1" x14ac:dyDescent="0.25">
      <c r="A120" s="14" t="s">
        <v>1077</v>
      </c>
    </row>
    <row r="121" spans="1:1" x14ac:dyDescent="0.25">
      <c r="A121" s="14" t="s">
        <v>1078</v>
      </c>
    </row>
    <row r="122" spans="1:1" x14ac:dyDescent="0.25">
      <c r="A122" s="14" t="s">
        <v>1079</v>
      </c>
    </row>
    <row r="123" spans="1:1" x14ac:dyDescent="0.25">
      <c r="A123" s="14" t="s">
        <v>1080</v>
      </c>
    </row>
    <row r="124" spans="1:1" x14ac:dyDescent="0.25">
      <c r="A124" s="14" t="s">
        <v>1081</v>
      </c>
    </row>
    <row r="125" spans="1:1" x14ac:dyDescent="0.25">
      <c r="A125" s="14" t="s">
        <v>1082</v>
      </c>
    </row>
    <row r="126" spans="1:1" x14ac:dyDescent="0.25">
      <c r="A126" s="14" t="s">
        <v>1083</v>
      </c>
    </row>
    <row r="127" spans="1:1" x14ac:dyDescent="0.25">
      <c r="A127" s="14" t="s">
        <v>1084</v>
      </c>
    </row>
    <row r="128" spans="1:1" x14ac:dyDescent="0.25">
      <c r="A128" s="14" t="s">
        <v>1085</v>
      </c>
    </row>
    <row r="129" spans="1:1" x14ac:dyDescent="0.25">
      <c r="A129" s="14" t="s">
        <v>1086</v>
      </c>
    </row>
    <row r="130" spans="1:1" x14ac:dyDescent="0.25">
      <c r="A130" s="14" t="s">
        <v>1087</v>
      </c>
    </row>
    <row r="131" spans="1:1" x14ac:dyDescent="0.25">
      <c r="A131" s="14" t="s">
        <v>1088</v>
      </c>
    </row>
    <row r="132" spans="1:1" x14ac:dyDescent="0.25">
      <c r="A132" s="14" t="s">
        <v>1089</v>
      </c>
    </row>
    <row r="133" spans="1:1" x14ac:dyDescent="0.25">
      <c r="A133" s="14" t="s">
        <v>1090</v>
      </c>
    </row>
    <row r="134" spans="1:1" x14ac:dyDescent="0.25">
      <c r="A134" s="14" t="s">
        <v>1091</v>
      </c>
    </row>
    <row r="135" spans="1:1" x14ac:dyDescent="0.25">
      <c r="A135" s="14" t="s">
        <v>1092</v>
      </c>
    </row>
    <row r="136" spans="1:1" x14ac:dyDescent="0.25">
      <c r="A136" s="14" t="s">
        <v>1093</v>
      </c>
    </row>
    <row r="137" spans="1:1" x14ac:dyDescent="0.25">
      <c r="A137" s="14" t="s">
        <v>1094</v>
      </c>
    </row>
    <row r="138" spans="1:1" x14ac:dyDescent="0.25">
      <c r="A138" s="14" t="s">
        <v>1095</v>
      </c>
    </row>
    <row r="139" spans="1:1" x14ac:dyDescent="0.25">
      <c r="A139" s="14" t="s">
        <v>1096</v>
      </c>
    </row>
    <row r="140" spans="1:1" x14ac:dyDescent="0.25">
      <c r="A140" s="14" t="s">
        <v>1097</v>
      </c>
    </row>
    <row r="141" spans="1:1" x14ac:dyDescent="0.25">
      <c r="A141" s="14" t="s">
        <v>1098</v>
      </c>
    </row>
    <row r="142" spans="1:1" x14ac:dyDescent="0.25">
      <c r="A142" s="14" t="s">
        <v>1099</v>
      </c>
    </row>
    <row r="143" spans="1:1" x14ac:dyDescent="0.25">
      <c r="A143" s="14" t="s">
        <v>1100</v>
      </c>
    </row>
    <row r="144" spans="1:1" x14ac:dyDescent="0.25">
      <c r="A144" s="14" t="s">
        <v>1101</v>
      </c>
    </row>
    <row r="145" spans="1:1" x14ac:dyDescent="0.25">
      <c r="A145" s="14" t="s">
        <v>1102</v>
      </c>
    </row>
    <row r="146" spans="1:1" x14ac:dyDescent="0.25">
      <c r="A146" s="14" t="s">
        <v>1103</v>
      </c>
    </row>
    <row r="147" spans="1:1" x14ac:dyDescent="0.25">
      <c r="A147" s="14" t="s">
        <v>1104</v>
      </c>
    </row>
    <row r="148" spans="1:1" x14ac:dyDescent="0.25">
      <c r="A148" s="14" t="s">
        <v>1105</v>
      </c>
    </row>
    <row r="149" spans="1:1" x14ac:dyDescent="0.25">
      <c r="A149" s="14" t="s">
        <v>1106</v>
      </c>
    </row>
    <row r="150" spans="1:1" x14ac:dyDescent="0.25">
      <c r="A150" s="14" t="s">
        <v>1107</v>
      </c>
    </row>
    <row r="151" spans="1:1" x14ac:dyDescent="0.25">
      <c r="A151" s="14" t="s">
        <v>1108</v>
      </c>
    </row>
    <row r="152" spans="1:1" x14ac:dyDescent="0.25">
      <c r="A152" s="14" t="s">
        <v>1109</v>
      </c>
    </row>
    <row r="153" spans="1:1" x14ac:dyDescent="0.25">
      <c r="A153" s="14" t="s">
        <v>1110</v>
      </c>
    </row>
    <row r="154" spans="1:1" x14ac:dyDescent="0.25">
      <c r="A154" s="14" t="s">
        <v>1111</v>
      </c>
    </row>
    <row r="155" spans="1:1" x14ac:dyDescent="0.25">
      <c r="A155" s="14" t="s">
        <v>1112</v>
      </c>
    </row>
    <row r="156" spans="1:1" x14ac:dyDescent="0.25">
      <c r="A156" s="14" t="s">
        <v>1113</v>
      </c>
    </row>
    <row r="157" spans="1:1" x14ac:dyDescent="0.25">
      <c r="A157" s="14" t="s">
        <v>1114</v>
      </c>
    </row>
    <row r="158" spans="1:1" x14ac:dyDescent="0.25">
      <c r="A158" s="14" t="s">
        <v>1115</v>
      </c>
    </row>
    <row r="159" spans="1:1" x14ac:dyDescent="0.25">
      <c r="A159" s="14" t="s">
        <v>1116</v>
      </c>
    </row>
    <row r="160" spans="1:1" x14ac:dyDescent="0.25">
      <c r="A160" s="14" t="s">
        <v>1117</v>
      </c>
    </row>
    <row r="161" spans="1:1" x14ac:dyDescent="0.25">
      <c r="A161" s="14" t="s">
        <v>1118</v>
      </c>
    </row>
    <row r="162" spans="1:1" x14ac:dyDescent="0.25">
      <c r="A162" s="14" t="s">
        <v>1119</v>
      </c>
    </row>
    <row r="163" spans="1:1" x14ac:dyDescent="0.25">
      <c r="A163" s="14" t="s">
        <v>1120</v>
      </c>
    </row>
    <row r="164" spans="1:1" x14ac:dyDescent="0.25">
      <c r="A164" s="14" t="s">
        <v>1121</v>
      </c>
    </row>
    <row r="165" spans="1:1" x14ac:dyDescent="0.25">
      <c r="A165" s="14" t="s">
        <v>1122</v>
      </c>
    </row>
    <row r="166" spans="1:1" x14ac:dyDescent="0.25">
      <c r="A166" s="14" t="s">
        <v>1123</v>
      </c>
    </row>
    <row r="167" spans="1:1" x14ac:dyDescent="0.25">
      <c r="A167" s="14" t="s">
        <v>1124</v>
      </c>
    </row>
    <row r="168" spans="1:1" x14ac:dyDescent="0.25">
      <c r="A168" s="14" t="s">
        <v>1125</v>
      </c>
    </row>
    <row r="169" spans="1:1" x14ac:dyDescent="0.25">
      <c r="A169" s="14" t="s">
        <v>1126</v>
      </c>
    </row>
    <row r="170" spans="1:1" x14ac:dyDescent="0.25">
      <c r="A170" s="14" t="s">
        <v>1127</v>
      </c>
    </row>
    <row r="171" spans="1:1" x14ac:dyDescent="0.25">
      <c r="A171" s="14" t="s">
        <v>1128</v>
      </c>
    </row>
    <row r="172" spans="1:1" x14ac:dyDescent="0.25">
      <c r="A172" s="14" t="s">
        <v>1129</v>
      </c>
    </row>
    <row r="173" spans="1:1" x14ac:dyDescent="0.25">
      <c r="A173" s="14" t="s">
        <v>1130</v>
      </c>
    </row>
    <row r="174" spans="1:1" x14ac:dyDescent="0.25">
      <c r="A174" s="14" t="s">
        <v>1131</v>
      </c>
    </row>
    <row r="175" spans="1:1" x14ac:dyDescent="0.25">
      <c r="A175" s="14" t="s">
        <v>1132</v>
      </c>
    </row>
    <row r="176" spans="1:1" x14ac:dyDescent="0.25">
      <c r="A176" s="14" t="s">
        <v>1133</v>
      </c>
    </row>
    <row r="177" spans="1:1" x14ac:dyDescent="0.25">
      <c r="A177" s="14" t="s">
        <v>1134</v>
      </c>
    </row>
    <row r="178" spans="1:1" x14ac:dyDescent="0.25">
      <c r="A178" s="14" t="s">
        <v>1135</v>
      </c>
    </row>
    <row r="179" spans="1:1" x14ac:dyDescent="0.25">
      <c r="A179" s="14" t="s">
        <v>1136</v>
      </c>
    </row>
    <row r="180" spans="1:1" x14ac:dyDescent="0.25">
      <c r="A180" s="14" t="s">
        <v>1137</v>
      </c>
    </row>
    <row r="181" spans="1:1" x14ac:dyDescent="0.25">
      <c r="A181" s="14" t="s">
        <v>1138</v>
      </c>
    </row>
    <row r="182" spans="1:1" x14ac:dyDescent="0.25">
      <c r="A182" s="14" t="s">
        <v>1139</v>
      </c>
    </row>
    <row r="183" spans="1:1" x14ac:dyDescent="0.25">
      <c r="A183" s="14" t="s">
        <v>1140</v>
      </c>
    </row>
    <row r="184" spans="1:1" x14ac:dyDescent="0.25">
      <c r="A184" s="14" t="s">
        <v>1141</v>
      </c>
    </row>
    <row r="185" spans="1:1" x14ac:dyDescent="0.25">
      <c r="A185" s="14" t="s">
        <v>1142</v>
      </c>
    </row>
    <row r="186" spans="1:1" x14ac:dyDescent="0.25">
      <c r="A186" s="14" t="s">
        <v>1143</v>
      </c>
    </row>
    <row r="187" spans="1:1" x14ac:dyDescent="0.25">
      <c r="A187" s="14" t="s">
        <v>1144</v>
      </c>
    </row>
    <row r="188" spans="1:1" x14ac:dyDescent="0.25">
      <c r="A188" s="14" t="s">
        <v>1145</v>
      </c>
    </row>
    <row r="189" spans="1:1" x14ac:dyDescent="0.25">
      <c r="A189" s="14" t="s">
        <v>1146</v>
      </c>
    </row>
    <row r="190" spans="1:1" x14ac:dyDescent="0.25">
      <c r="A190" s="14" t="s">
        <v>1147</v>
      </c>
    </row>
    <row r="191" spans="1:1" x14ac:dyDescent="0.25">
      <c r="A191" s="14" t="s">
        <v>1148</v>
      </c>
    </row>
    <row r="192" spans="1:1" x14ac:dyDescent="0.25">
      <c r="A192" s="14" t="s">
        <v>1149</v>
      </c>
    </row>
    <row r="193" spans="1:1" x14ac:dyDescent="0.25">
      <c r="A193" s="14" t="s">
        <v>1150</v>
      </c>
    </row>
    <row r="194" spans="1:1" x14ac:dyDescent="0.25">
      <c r="A194" s="14" t="s">
        <v>1151</v>
      </c>
    </row>
    <row r="195" spans="1:1" x14ac:dyDescent="0.25">
      <c r="A195" s="14" t="s">
        <v>1152</v>
      </c>
    </row>
    <row r="196" spans="1:1" x14ac:dyDescent="0.25">
      <c r="A196" s="14" t="s">
        <v>1153</v>
      </c>
    </row>
    <row r="197" spans="1:1" x14ac:dyDescent="0.25">
      <c r="A197" s="14" t="s">
        <v>1154</v>
      </c>
    </row>
    <row r="198" spans="1:1" x14ac:dyDescent="0.25">
      <c r="A198" s="14" t="s">
        <v>1155</v>
      </c>
    </row>
    <row r="199" spans="1:1" x14ac:dyDescent="0.25">
      <c r="A199" s="14" t="s">
        <v>1156</v>
      </c>
    </row>
    <row r="200" spans="1:1" x14ac:dyDescent="0.25">
      <c r="A200" s="14" t="s">
        <v>1157</v>
      </c>
    </row>
    <row r="201" spans="1:1" x14ac:dyDescent="0.25">
      <c r="A201" s="14" t="s">
        <v>1158</v>
      </c>
    </row>
    <row r="202" spans="1:1" x14ac:dyDescent="0.25">
      <c r="A202" s="14" t="s">
        <v>1159</v>
      </c>
    </row>
    <row r="203" spans="1:1" x14ac:dyDescent="0.25">
      <c r="A203" s="14" t="s">
        <v>1160</v>
      </c>
    </row>
    <row r="204" spans="1:1" x14ac:dyDescent="0.25">
      <c r="A204" s="14" t="s">
        <v>1161</v>
      </c>
    </row>
    <row r="205" spans="1:1" x14ac:dyDescent="0.25">
      <c r="A205" s="14" t="s">
        <v>1162</v>
      </c>
    </row>
    <row r="206" spans="1:1" x14ac:dyDescent="0.25">
      <c r="A206" s="14" t="s">
        <v>1163</v>
      </c>
    </row>
    <row r="207" spans="1:1" x14ac:dyDescent="0.25">
      <c r="A207" s="14" t="s">
        <v>1164</v>
      </c>
    </row>
    <row r="208" spans="1:1" x14ac:dyDescent="0.25">
      <c r="A208" s="14" t="s">
        <v>1165</v>
      </c>
    </row>
    <row r="209" spans="1:1" x14ac:dyDescent="0.25">
      <c r="A209" s="14" t="s">
        <v>1166</v>
      </c>
    </row>
    <row r="210" spans="1:1" x14ac:dyDescent="0.25">
      <c r="A210" s="14" t="s">
        <v>1167</v>
      </c>
    </row>
    <row r="211" spans="1:1" x14ac:dyDescent="0.25">
      <c r="A211" s="14" t="s">
        <v>1168</v>
      </c>
    </row>
    <row r="212" spans="1:1" x14ac:dyDescent="0.25">
      <c r="A212" s="14" t="s">
        <v>1169</v>
      </c>
    </row>
    <row r="213" spans="1:1" x14ac:dyDescent="0.25">
      <c r="A213" s="14" t="s">
        <v>1170</v>
      </c>
    </row>
    <row r="214" spans="1:1" x14ac:dyDescent="0.25">
      <c r="A214" s="14" t="s">
        <v>1171</v>
      </c>
    </row>
    <row r="215" spans="1:1" x14ac:dyDescent="0.25">
      <c r="A215" s="14" t="s">
        <v>1172</v>
      </c>
    </row>
    <row r="216" spans="1:1" x14ac:dyDescent="0.25">
      <c r="A216" s="14" t="s">
        <v>1173</v>
      </c>
    </row>
    <row r="217" spans="1:1" x14ac:dyDescent="0.25">
      <c r="A217" s="14" t="s">
        <v>1174</v>
      </c>
    </row>
    <row r="218" spans="1:1" x14ac:dyDescent="0.25">
      <c r="A218" s="14" t="s">
        <v>1175</v>
      </c>
    </row>
    <row r="219" spans="1:1" x14ac:dyDescent="0.25">
      <c r="A219" s="14" t="s">
        <v>1176</v>
      </c>
    </row>
    <row r="220" spans="1:1" x14ac:dyDescent="0.25">
      <c r="A220" s="14" t="s">
        <v>1177</v>
      </c>
    </row>
    <row r="221" spans="1:1" x14ac:dyDescent="0.25">
      <c r="A221" s="14" t="s">
        <v>1178</v>
      </c>
    </row>
    <row r="222" spans="1:1" x14ac:dyDescent="0.25">
      <c r="A222" s="14" t="s">
        <v>1179</v>
      </c>
    </row>
    <row r="223" spans="1:1" x14ac:dyDescent="0.25">
      <c r="A223" s="14" t="s">
        <v>1180</v>
      </c>
    </row>
    <row r="224" spans="1:1" x14ac:dyDescent="0.25">
      <c r="A224" s="14" t="s">
        <v>1181</v>
      </c>
    </row>
    <row r="225" spans="1:1" x14ac:dyDescent="0.25">
      <c r="A225" s="14" t="s">
        <v>1182</v>
      </c>
    </row>
    <row r="226" spans="1:1" x14ac:dyDescent="0.25">
      <c r="A226" s="14" t="s">
        <v>1183</v>
      </c>
    </row>
    <row r="227" spans="1:1" x14ac:dyDescent="0.25">
      <c r="A227" s="14" t="s">
        <v>1184</v>
      </c>
    </row>
    <row r="228" spans="1:1" x14ac:dyDescent="0.25">
      <c r="A228" s="14" t="s">
        <v>1185</v>
      </c>
    </row>
    <row r="229" spans="1:1" x14ac:dyDescent="0.25">
      <c r="A229" s="14" t="s">
        <v>1186</v>
      </c>
    </row>
    <row r="230" spans="1:1" x14ac:dyDescent="0.25">
      <c r="A230" s="14" t="s">
        <v>1187</v>
      </c>
    </row>
    <row r="231" spans="1:1" x14ac:dyDescent="0.25">
      <c r="A231" s="14" t="s">
        <v>1188</v>
      </c>
    </row>
    <row r="232" spans="1:1" x14ac:dyDescent="0.25">
      <c r="A232" s="14" t="s">
        <v>1189</v>
      </c>
    </row>
    <row r="233" spans="1:1" x14ac:dyDescent="0.25">
      <c r="A233" s="14" t="s">
        <v>1190</v>
      </c>
    </row>
    <row r="234" spans="1:1" x14ac:dyDescent="0.25">
      <c r="A234" s="14" t="s">
        <v>1191</v>
      </c>
    </row>
    <row r="235" spans="1:1" x14ac:dyDescent="0.25">
      <c r="A235" s="14" t="s">
        <v>1192</v>
      </c>
    </row>
    <row r="236" spans="1:1" x14ac:dyDescent="0.25">
      <c r="A236" s="14" t="s">
        <v>1193</v>
      </c>
    </row>
    <row r="237" spans="1:1" x14ac:dyDescent="0.25">
      <c r="A237" s="14" t="s">
        <v>1194</v>
      </c>
    </row>
    <row r="238" spans="1:1" x14ac:dyDescent="0.25">
      <c r="A238" s="14" t="s">
        <v>1195</v>
      </c>
    </row>
    <row r="239" spans="1:1" x14ac:dyDescent="0.25">
      <c r="A239" s="14" t="s">
        <v>1196</v>
      </c>
    </row>
    <row r="240" spans="1:1" x14ac:dyDescent="0.25">
      <c r="A240" s="14" t="s">
        <v>1197</v>
      </c>
    </row>
    <row r="241" spans="1:1" x14ac:dyDescent="0.25">
      <c r="A241" s="14" t="s">
        <v>1198</v>
      </c>
    </row>
    <row r="242" spans="1:1" x14ac:dyDescent="0.25">
      <c r="A242" s="14" t="s">
        <v>1199</v>
      </c>
    </row>
    <row r="243" spans="1:1" x14ac:dyDescent="0.25">
      <c r="A243" s="14" t="s">
        <v>1200</v>
      </c>
    </row>
    <row r="244" spans="1:1" x14ac:dyDescent="0.25">
      <c r="A244" s="14" t="s">
        <v>1201</v>
      </c>
    </row>
    <row r="245" spans="1:1" x14ac:dyDescent="0.25">
      <c r="A245" s="14" t="s">
        <v>1202</v>
      </c>
    </row>
    <row r="246" spans="1:1" x14ac:dyDescent="0.25">
      <c r="A246" s="14" t="s">
        <v>1203</v>
      </c>
    </row>
    <row r="247" spans="1:1" x14ac:dyDescent="0.25">
      <c r="A247" s="14" t="s">
        <v>1204</v>
      </c>
    </row>
    <row r="248" spans="1:1" x14ac:dyDescent="0.25">
      <c r="A248" s="14" t="s">
        <v>1205</v>
      </c>
    </row>
    <row r="249" spans="1:1" x14ac:dyDescent="0.25">
      <c r="A249" s="14" t="s">
        <v>1206</v>
      </c>
    </row>
    <row r="250" spans="1:1" x14ac:dyDescent="0.25">
      <c r="A250" s="14" t="s">
        <v>1207</v>
      </c>
    </row>
    <row r="251" spans="1:1" x14ac:dyDescent="0.25">
      <c r="A251" s="14" t="s">
        <v>1208</v>
      </c>
    </row>
    <row r="252" spans="1:1" x14ac:dyDescent="0.25">
      <c r="A252" s="14" t="s">
        <v>1209</v>
      </c>
    </row>
    <row r="253" spans="1:1" x14ac:dyDescent="0.25">
      <c r="A253" s="14" t="s">
        <v>1210</v>
      </c>
    </row>
    <row r="254" spans="1:1" x14ac:dyDescent="0.25">
      <c r="A254" s="14" t="s">
        <v>1211</v>
      </c>
    </row>
    <row r="255" spans="1:1" x14ac:dyDescent="0.25">
      <c r="A255" s="14" t="s">
        <v>1212</v>
      </c>
    </row>
    <row r="256" spans="1:1" x14ac:dyDescent="0.25">
      <c r="A256" s="14" t="s">
        <v>1213</v>
      </c>
    </row>
    <row r="257" spans="1:1" x14ac:dyDescent="0.25">
      <c r="A257" s="14" t="s">
        <v>1214</v>
      </c>
    </row>
    <row r="258" spans="1:1" x14ac:dyDescent="0.25">
      <c r="A258" s="14" t="s">
        <v>1215</v>
      </c>
    </row>
    <row r="259" spans="1:1" x14ac:dyDescent="0.25">
      <c r="A259" s="14" t="s">
        <v>1216</v>
      </c>
    </row>
    <row r="260" spans="1:1" x14ac:dyDescent="0.25">
      <c r="A260" s="14" t="s">
        <v>1217</v>
      </c>
    </row>
    <row r="261" spans="1:1" x14ac:dyDescent="0.25">
      <c r="A261" s="14" t="s">
        <v>1218</v>
      </c>
    </row>
    <row r="262" spans="1:1" x14ac:dyDescent="0.25">
      <c r="A262" s="14" t="s">
        <v>1219</v>
      </c>
    </row>
    <row r="263" spans="1:1" x14ac:dyDescent="0.25">
      <c r="A263" s="14" t="s">
        <v>1220</v>
      </c>
    </row>
    <row r="264" spans="1:1" x14ac:dyDescent="0.25">
      <c r="A264" s="14" t="s">
        <v>1221</v>
      </c>
    </row>
    <row r="265" spans="1:1" x14ac:dyDescent="0.25">
      <c r="A265" s="14" t="s">
        <v>1222</v>
      </c>
    </row>
    <row r="266" spans="1:1" x14ac:dyDescent="0.25">
      <c r="A266" s="14" t="s">
        <v>1223</v>
      </c>
    </row>
    <row r="267" spans="1:1" x14ac:dyDescent="0.25">
      <c r="A267" s="14" t="s">
        <v>1224</v>
      </c>
    </row>
    <row r="268" spans="1:1" x14ac:dyDescent="0.25">
      <c r="A268" s="14" t="s">
        <v>1225</v>
      </c>
    </row>
    <row r="269" spans="1:1" x14ac:dyDescent="0.25">
      <c r="A269" s="14" t="s">
        <v>1226</v>
      </c>
    </row>
    <row r="270" spans="1:1" x14ac:dyDescent="0.25">
      <c r="A270" s="14" t="s">
        <v>1227</v>
      </c>
    </row>
    <row r="271" spans="1:1" x14ac:dyDescent="0.25">
      <c r="A271" s="14" t="s">
        <v>1228</v>
      </c>
    </row>
    <row r="272" spans="1:1" x14ac:dyDescent="0.25">
      <c r="A272" s="14" t="s">
        <v>1229</v>
      </c>
    </row>
    <row r="273" spans="1:1" x14ac:dyDescent="0.25">
      <c r="A273" s="14" t="s">
        <v>1230</v>
      </c>
    </row>
    <row r="274" spans="1:1" x14ac:dyDescent="0.25">
      <c r="A274" s="14" t="s">
        <v>1231</v>
      </c>
    </row>
    <row r="275" spans="1:1" x14ac:dyDescent="0.25">
      <c r="A275" s="14" t="s">
        <v>1232</v>
      </c>
    </row>
    <row r="276" spans="1:1" x14ac:dyDescent="0.25">
      <c r="A276" s="14" t="s">
        <v>1233</v>
      </c>
    </row>
    <row r="277" spans="1:1" x14ac:dyDescent="0.25">
      <c r="A277" s="14" t="s">
        <v>1234</v>
      </c>
    </row>
    <row r="278" spans="1:1" x14ac:dyDescent="0.25">
      <c r="A278" s="14" t="s">
        <v>1235</v>
      </c>
    </row>
    <row r="279" spans="1:1" x14ac:dyDescent="0.25">
      <c r="A279" s="14" t="s">
        <v>1236</v>
      </c>
    </row>
    <row r="280" spans="1:1" x14ac:dyDescent="0.25">
      <c r="A280" s="14" t="s">
        <v>1237</v>
      </c>
    </row>
    <row r="281" spans="1:1" x14ac:dyDescent="0.25">
      <c r="A281" s="14" t="s">
        <v>1238</v>
      </c>
    </row>
    <row r="282" spans="1:1" x14ac:dyDescent="0.25">
      <c r="A282" s="14" t="s">
        <v>1239</v>
      </c>
    </row>
    <row r="283" spans="1:1" x14ac:dyDescent="0.25">
      <c r="A283" s="14" t="s">
        <v>1240</v>
      </c>
    </row>
    <row r="284" spans="1:1" x14ac:dyDescent="0.25">
      <c r="A284" s="14" t="s">
        <v>1241</v>
      </c>
    </row>
    <row r="285" spans="1:1" x14ac:dyDescent="0.25">
      <c r="A285" s="14" t="s">
        <v>1242</v>
      </c>
    </row>
    <row r="286" spans="1:1" x14ac:dyDescent="0.25">
      <c r="A286" s="14" t="s">
        <v>1243</v>
      </c>
    </row>
    <row r="287" spans="1:1" x14ac:dyDescent="0.25">
      <c r="A287" s="14" t="s">
        <v>1244</v>
      </c>
    </row>
    <row r="288" spans="1:1" x14ac:dyDescent="0.25">
      <c r="A288" s="14" t="s">
        <v>1245</v>
      </c>
    </row>
    <row r="289" spans="1:1" x14ac:dyDescent="0.25">
      <c r="A289" s="14" t="s">
        <v>1246</v>
      </c>
    </row>
    <row r="290" spans="1:1" x14ac:dyDescent="0.25">
      <c r="A290" s="14" t="s">
        <v>1247</v>
      </c>
    </row>
    <row r="291" spans="1:1" x14ac:dyDescent="0.25">
      <c r="A291" s="14" t="s">
        <v>1248</v>
      </c>
    </row>
    <row r="292" spans="1:1" x14ac:dyDescent="0.25">
      <c r="A292" s="14" t="s">
        <v>1249</v>
      </c>
    </row>
    <row r="293" spans="1:1" x14ac:dyDescent="0.25">
      <c r="A293" s="14" t="s">
        <v>1250</v>
      </c>
    </row>
    <row r="294" spans="1:1" x14ac:dyDescent="0.25">
      <c r="A294" s="14" t="s">
        <v>1251</v>
      </c>
    </row>
    <row r="295" spans="1:1" x14ac:dyDescent="0.25">
      <c r="A295" s="14" t="s">
        <v>1252</v>
      </c>
    </row>
    <row r="296" spans="1:1" x14ac:dyDescent="0.25">
      <c r="A296" s="14" t="s">
        <v>1253</v>
      </c>
    </row>
    <row r="297" spans="1:1" x14ac:dyDescent="0.25">
      <c r="A297" s="14" t="s">
        <v>1254</v>
      </c>
    </row>
    <row r="298" spans="1:1" x14ac:dyDescent="0.25">
      <c r="A298" s="14" t="s">
        <v>1255</v>
      </c>
    </row>
    <row r="299" spans="1:1" x14ac:dyDescent="0.25">
      <c r="A299" s="14" t="s">
        <v>1256</v>
      </c>
    </row>
    <row r="300" spans="1:1" x14ac:dyDescent="0.25">
      <c r="A300" s="14" t="s">
        <v>1257</v>
      </c>
    </row>
    <row r="301" spans="1:1" x14ac:dyDescent="0.25">
      <c r="A301" s="14" t="s">
        <v>1258</v>
      </c>
    </row>
    <row r="302" spans="1:1" x14ac:dyDescent="0.25">
      <c r="A302" s="14" t="s">
        <v>1259</v>
      </c>
    </row>
    <row r="303" spans="1:1" x14ac:dyDescent="0.25">
      <c r="A303" s="14" t="s">
        <v>1260</v>
      </c>
    </row>
    <row r="304" spans="1:1" x14ac:dyDescent="0.25">
      <c r="A304" s="14" t="s">
        <v>1261</v>
      </c>
    </row>
    <row r="305" spans="1:1" x14ac:dyDescent="0.25">
      <c r="A305" s="14" t="s">
        <v>1262</v>
      </c>
    </row>
    <row r="306" spans="1:1" x14ac:dyDescent="0.25">
      <c r="A306" s="14" t="s">
        <v>1263</v>
      </c>
    </row>
    <row r="307" spans="1:1" x14ac:dyDescent="0.25">
      <c r="A307" s="14" t="s">
        <v>1264</v>
      </c>
    </row>
    <row r="308" spans="1:1" x14ac:dyDescent="0.25">
      <c r="A308" s="14" t="s">
        <v>1265</v>
      </c>
    </row>
    <row r="309" spans="1:1" x14ac:dyDescent="0.25">
      <c r="A309" s="14" t="s">
        <v>1266</v>
      </c>
    </row>
    <row r="310" spans="1:1" x14ac:dyDescent="0.25">
      <c r="A310" s="14" t="s">
        <v>1267</v>
      </c>
    </row>
    <row r="311" spans="1:1" x14ac:dyDescent="0.25">
      <c r="A311" s="14" t="s">
        <v>1268</v>
      </c>
    </row>
    <row r="312" spans="1:1" x14ac:dyDescent="0.25">
      <c r="A312" s="14" t="s">
        <v>1269</v>
      </c>
    </row>
    <row r="313" spans="1:1" x14ac:dyDescent="0.25">
      <c r="A313" s="14" t="s">
        <v>1270</v>
      </c>
    </row>
    <row r="314" spans="1:1" x14ac:dyDescent="0.25">
      <c r="A314" s="14" t="s">
        <v>1271</v>
      </c>
    </row>
    <row r="315" spans="1:1" x14ac:dyDescent="0.25">
      <c r="A315" s="14" t="s">
        <v>1272</v>
      </c>
    </row>
    <row r="316" spans="1:1" x14ac:dyDescent="0.25">
      <c r="A316" s="14" t="s">
        <v>1273</v>
      </c>
    </row>
    <row r="317" spans="1:1" x14ac:dyDescent="0.25">
      <c r="A317" s="14" t="s">
        <v>1274</v>
      </c>
    </row>
    <row r="318" spans="1:1" x14ac:dyDescent="0.25">
      <c r="A318" s="14" t="s">
        <v>1275</v>
      </c>
    </row>
    <row r="319" spans="1:1" x14ac:dyDescent="0.25">
      <c r="A319" s="14" t="s">
        <v>1276</v>
      </c>
    </row>
    <row r="320" spans="1:1" x14ac:dyDescent="0.25">
      <c r="A320" s="14" t="s">
        <v>1277</v>
      </c>
    </row>
    <row r="321" spans="1:1" x14ac:dyDescent="0.25">
      <c r="A321" s="14" t="s">
        <v>1278</v>
      </c>
    </row>
    <row r="322" spans="1:1" x14ac:dyDescent="0.25">
      <c r="A322" s="14" t="s">
        <v>1279</v>
      </c>
    </row>
    <row r="323" spans="1:1" x14ac:dyDescent="0.25">
      <c r="A323" s="14" t="s">
        <v>1280</v>
      </c>
    </row>
    <row r="324" spans="1:1" x14ac:dyDescent="0.25">
      <c r="A324" s="14" t="s">
        <v>1281</v>
      </c>
    </row>
    <row r="325" spans="1:1" x14ac:dyDescent="0.25">
      <c r="A325" s="14" t="s">
        <v>1282</v>
      </c>
    </row>
    <row r="326" spans="1:1" x14ac:dyDescent="0.25">
      <c r="A326" s="14" t="s">
        <v>1283</v>
      </c>
    </row>
    <row r="327" spans="1:1" x14ac:dyDescent="0.25">
      <c r="A327" s="14" t="s">
        <v>1284</v>
      </c>
    </row>
    <row r="328" spans="1:1" x14ac:dyDescent="0.25">
      <c r="A328" s="14" t="s">
        <v>1285</v>
      </c>
    </row>
    <row r="329" spans="1:1" x14ac:dyDescent="0.25">
      <c r="A329" s="14" t="s">
        <v>1286</v>
      </c>
    </row>
    <row r="330" spans="1:1" x14ac:dyDescent="0.25">
      <c r="A330" s="14" t="s">
        <v>1287</v>
      </c>
    </row>
    <row r="331" spans="1:1" x14ac:dyDescent="0.25">
      <c r="A331" s="14" t="s">
        <v>1288</v>
      </c>
    </row>
    <row r="332" spans="1:1" x14ac:dyDescent="0.25">
      <c r="A332" s="14" t="s">
        <v>1289</v>
      </c>
    </row>
    <row r="333" spans="1:1" x14ac:dyDescent="0.25">
      <c r="A333" s="14" t="s">
        <v>1290</v>
      </c>
    </row>
    <row r="334" spans="1:1" x14ac:dyDescent="0.25">
      <c r="A334" s="14" t="s">
        <v>1291</v>
      </c>
    </row>
    <row r="335" spans="1:1" x14ac:dyDescent="0.25">
      <c r="A335" s="14" t="s">
        <v>1292</v>
      </c>
    </row>
    <row r="336" spans="1:1" x14ac:dyDescent="0.25">
      <c r="A336" s="14" t="s">
        <v>1293</v>
      </c>
    </row>
    <row r="337" spans="1:1" x14ac:dyDescent="0.25">
      <c r="A337" s="14" t="s">
        <v>1294</v>
      </c>
    </row>
    <row r="338" spans="1:1" x14ac:dyDescent="0.25">
      <c r="A338" s="14" t="s">
        <v>1295</v>
      </c>
    </row>
    <row r="339" spans="1:1" x14ac:dyDescent="0.25">
      <c r="A339" s="14" t="s">
        <v>1296</v>
      </c>
    </row>
    <row r="340" spans="1:1" x14ac:dyDescent="0.25">
      <c r="A340" s="14" t="s">
        <v>1297</v>
      </c>
    </row>
    <row r="341" spans="1:1" x14ac:dyDescent="0.25">
      <c r="A341" s="14" t="s">
        <v>1298</v>
      </c>
    </row>
    <row r="342" spans="1:1" x14ac:dyDescent="0.25">
      <c r="A342" s="14" t="s">
        <v>1299</v>
      </c>
    </row>
    <row r="343" spans="1:1" x14ac:dyDescent="0.25">
      <c r="A343" s="14" t="s">
        <v>1300</v>
      </c>
    </row>
    <row r="344" spans="1:1" x14ac:dyDescent="0.25">
      <c r="A344" s="14" t="s">
        <v>1301</v>
      </c>
    </row>
    <row r="345" spans="1:1" x14ac:dyDescent="0.25">
      <c r="A345" s="14" t="s">
        <v>1302</v>
      </c>
    </row>
    <row r="346" spans="1:1" x14ac:dyDescent="0.25">
      <c r="A346" s="14" t="s">
        <v>1303</v>
      </c>
    </row>
    <row r="347" spans="1:1" x14ac:dyDescent="0.25">
      <c r="A347" s="14" t="s">
        <v>1304</v>
      </c>
    </row>
    <row r="348" spans="1:1" x14ac:dyDescent="0.25">
      <c r="A348" s="14" t="s">
        <v>1305</v>
      </c>
    </row>
    <row r="349" spans="1:1" x14ac:dyDescent="0.25">
      <c r="A349" s="14" t="s">
        <v>1306</v>
      </c>
    </row>
    <row r="350" spans="1:1" x14ac:dyDescent="0.25">
      <c r="A350" s="14" t="s">
        <v>1307</v>
      </c>
    </row>
    <row r="351" spans="1:1" x14ac:dyDescent="0.25">
      <c r="A351" s="14" t="s">
        <v>1308</v>
      </c>
    </row>
    <row r="352" spans="1:1" x14ac:dyDescent="0.25">
      <c r="A352" s="14" t="s">
        <v>1309</v>
      </c>
    </row>
    <row r="353" spans="1:1" x14ac:dyDescent="0.25">
      <c r="A353" s="14" t="s">
        <v>1310</v>
      </c>
    </row>
    <row r="354" spans="1:1" x14ac:dyDescent="0.25">
      <c r="A354" s="14" t="s">
        <v>1311</v>
      </c>
    </row>
    <row r="355" spans="1:1" x14ac:dyDescent="0.25">
      <c r="A355" s="14" t="s">
        <v>1312</v>
      </c>
    </row>
    <row r="356" spans="1:1" x14ac:dyDescent="0.25">
      <c r="A356" s="14" t="s">
        <v>1313</v>
      </c>
    </row>
    <row r="357" spans="1:1" x14ac:dyDescent="0.25">
      <c r="A357" s="14" t="s">
        <v>1314</v>
      </c>
    </row>
    <row r="358" spans="1:1" x14ac:dyDescent="0.25">
      <c r="A358" s="14" t="s">
        <v>1315</v>
      </c>
    </row>
    <row r="359" spans="1:1" x14ac:dyDescent="0.25">
      <c r="A359" s="14" t="s">
        <v>1316</v>
      </c>
    </row>
    <row r="360" spans="1:1" x14ac:dyDescent="0.25">
      <c r="A360" s="14" t="s">
        <v>1317</v>
      </c>
    </row>
    <row r="361" spans="1:1" x14ac:dyDescent="0.25">
      <c r="A361" s="14" t="s">
        <v>1318</v>
      </c>
    </row>
    <row r="362" spans="1:1" x14ac:dyDescent="0.25">
      <c r="A362" s="14" t="s">
        <v>1319</v>
      </c>
    </row>
    <row r="363" spans="1:1" x14ac:dyDescent="0.25">
      <c r="A363" s="14" t="s">
        <v>1320</v>
      </c>
    </row>
    <row r="364" spans="1:1" x14ac:dyDescent="0.25">
      <c r="A364" s="14" t="s">
        <v>1321</v>
      </c>
    </row>
    <row r="365" spans="1:1" x14ac:dyDescent="0.25">
      <c r="A365" s="14" t="s">
        <v>1322</v>
      </c>
    </row>
    <row r="366" spans="1:1" x14ac:dyDescent="0.25">
      <c r="A366" s="14" t="s">
        <v>1323</v>
      </c>
    </row>
    <row r="367" spans="1:1" x14ac:dyDescent="0.25">
      <c r="A367" s="14" t="s">
        <v>1324</v>
      </c>
    </row>
    <row r="368" spans="1:1" x14ac:dyDescent="0.25">
      <c r="A368" s="14" t="s">
        <v>1325</v>
      </c>
    </row>
    <row r="369" spans="1:1" x14ac:dyDescent="0.25">
      <c r="A369" s="14" t="s">
        <v>1326</v>
      </c>
    </row>
    <row r="370" spans="1:1" x14ac:dyDescent="0.25">
      <c r="A370" s="14" t="s">
        <v>1327</v>
      </c>
    </row>
    <row r="371" spans="1:1" x14ac:dyDescent="0.25">
      <c r="A371" s="14" t="s">
        <v>1328</v>
      </c>
    </row>
    <row r="372" spans="1:1" x14ac:dyDescent="0.25">
      <c r="A372" s="14" t="s">
        <v>1329</v>
      </c>
    </row>
    <row r="373" spans="1:1" x14ac:dyDescent="0.25">
      <c r="A373" s="14" t="s">
        <v>1330</v>
      </c>
    </row>
    <row r="374" spans="1:1" x14ac:dyDescent="0.25">
      <c r="A374" s="14" t="s">
        <v>1331</v>
      </c>
    </row>
    <row r="375" spans="1:1" x14ac:dyDescent="0.25">
      <c r="A375" s="14" t="s">
        <v>1332</v>
      </c>
    </row>
    <row r="376" spans="1:1" x14ac:dyDescent="0.25">
      <c r="A376" s="14" t="s">
        <v>1333</v>
      </c>
    </row>
    <row r="377" spans="1:1" x14ac:dyDescent="0.25">
      <c r="A377" s="14" t="s">
        <v>1334</v>
      </c>
    </row>
    <row r="378" spans="1:1" x14ac:dyDescent="0.25">
      <c r="A378" s="14" t="s">
        <v>1335</v>
      </c>
    </row>
    <row r="379" spans="1:1" x14ac:dyDescent="0.25">
      <c r="A379" s="14" t="s">
        <v>1336</v>
      </c>
    </row>
    <row r="380" spans="1:1" x14ac:dyDescent="0.25">
      <c r="A380" s="14" t="s">
        <v>1337</v>
      </c>
    </row>
    <row r="381" spans="1:1" x14ac:dyDescent="0.25">
      <c r="A381" s="14" t="s">
        <v>1338</v>
      </c>
    </row>
    <row r="382" spans="1:1" x14ac:dyDescent="0.25">
      <c r="A382" s="14" t="s">
        <v>1339</v>
      </c>
    </row>
    <row r="383" spans="1:1" x14ac:dyDescent="0.25">
      <c r="A383" s="14" t="s">
        <v>1340</v>
      </c>
    </row>
    <row r="384" spans="1:1" x14ac:dyDescent="0.25">
      <c r="A384" s="14" t="s">
        <v>1341</v>
      </c>
    </row>
    <row r="385" spans="1:1" x14ac:dyDescent="0.25">
      <c r="A385" s="14" t="s">
        <v>1342</v>
      </c>
    </row>
    <row r="386" spans="1:1" x14ac:dyDescent="0.25">
      <c r="A386" s="14" t="s">
        <v>1343</v>
      </c>
    </row>
    <row r="387" spans="1:1" x14ac:dyDescent="0.25">
      <c r="A387" s="14" t="s">
        <v>1344</v>
      </c>
    </row>
    <row r="388" spans="1:1" x14ac:dyDescent="0.25">
      <c r="A388" s="14" t="s">
        <v>1345</v>
      </c>
    </row>
    <row r="389" spans="1:1" x14ac:dyDescent="0.25">
      <c r="A389" s="14" t="s">
        <v>1346</v>
      </c>
    </row>
    <row r="390" spans="1:1" x14ac:dyDescent="0.25">
      <c r="A390" s="14" t="s">
        <v>1347</v>
      </c>
    </row>
    <row r="391" spans="1:1" x14ac:dyDescent="0.25">
      <c r="A391" s="14" t="s">
        <v>1348</v>
      </c>
    </row>
    <row r="392" spans="1:1" x14ac:dyDescent="0.25">
      <c r="A392" s="14" t="s">
        <v>1349</v>
      </c>
    </row>
    <row r="393" spans="1:1" x14ac:dyDescent="0.25">
      <c r="A393" s="14" t="s">
        <v>1350</v>
      </c>
    </row>
    <row r="394" spans="1:1" x14ac:dyDescent="0.25">
      <c r="A394" s="14" t="s">
        <v>1351</v>
      </c>
    </row>
    <row r="395" spans="1:1" x14ac:dyDescent="0.25">
      <c r="A395" s="14" t="s">
        <v>1352</v>
      </c>
    </row>
    <row r="396" spans="1:1" x14ac:dyDescent="0.25">
      <c r="A396" s="14" t="s">
        <v>1353</v>
      </c>
    </row>
    <row r="397" spans="1:1" x14ac:dyDescent="0.25">
      <c r="A397" s="14" t="s">
        <v>1354</v>
      </c>
    </row>
    <row r="398" spans="1:1" x14ac:dyDescent="0.25">
      <c r="A398" s="14" t="s">
        <v>1355</v>
      </c>
    </row>
    <row r="399" spans="1:1" x14ac:dyDescent="0.25">
      <c r="A399" s="14" t="s">
        <v>1356</v>
      </c>
    </row>
    <row r="400" spans="1:1" x14ac:dyDescent="0.25">
      <c r="A400" s="14" t="s">
        <v>1357</v>
      </c>
    </row>
    <row r="401" spans="1:1" x14ac:dyDescent="0.25">
      <c r="A401" s="14" t="s">
        <v>1358</v>
      </c>
    </row>
    <row r="402" spans="1:1" x14ac:dyDescent="0.25">
      <c r="A402" s="14" t="s">
        <v>1359</v>
      </c>
    </row>
    <row r="403" spans="1:1" x14ac:dyDescent="0.25">
      <c r="A403" s="14" t="s">
        <v>1360</v>
      </c>
    </row>
    <row r="404" spans="1:1" x14ac:dyDescent="0.25">
      <c r="A404" s="14" t="s">
        <v>1361</v>
      </c>
    </row>
    <row r="405" spans="1:1" x14ac:dyDescent="0.25">
      <c r="A405" s="14" t="s">
        <v>1362</v>
      </c>
    </row>
    <row r="406" spans="1:1" x14ac:dyDescent="0.25">
      <c r="A406" s="14" t="s">
        <v>1363</v>
      </c>
    </row>
    <row r="407" spans="1:1" x14ac:dyDescent="0.25">
      <c r="A407" s="14" t="s">
        <v>1364</v>
      </c>
    </row>
    <row r="408" spans="1:1" x14ac:dyDescent="0.25">
      <c r="A408" s="14" t="s">
        <v>1365</v>
      </c>
    </row>
    <row r="409" spans="1:1" x14ac:dyDescent="0.25">
      <c r="A409" s="14" t="s">
        <v>1366</v>
      </c>
    </row>
    <row r="410" spans="1:1" x14ac:dyDescent="0.25">
      <c r="A410" s="14" t="s">
        <v>1367</v>
      </c>
    </row>
    <row r="411" spans="1:1" x14ac:dyDescent="0.25">
      <c r="A411" s="14" t="s">
        <v>1368</v>
      </c>
    </row>
    <row r="412" spans="1:1" x14ac:dyDescent="0.25">
      <c r="A412" s="14" t="s">
        <v>1369</v>
      </c>
    </row>
    <row r="413" spans="1:1" x14ac:dyDescent="0.25">
      <c r="A413" s="14" t="s">
        <v>1370</v>
      </c>
    </row>
    <row r="414" spans="1:1" x14ac:dyDescent="0.25">
      <c r="A414" s="14" t="s">
        <v>1371</v>
      </c>
    </row>
    <row r="415" spans="1:1" x14ac:dyDescent="0.25">
      <c r="A415" s="14" t="s">
        <v>1372</v>
      </c>
    </row>
    <row r="416" spans="1:1" x14ac:dyDescent="0.25">
      <c r="A416" s="14" t="s">
        <v>1373</v>
      </c>
    </row>
    <row r="417" spans="1:1" x14ac:dyDescent="0.25">
      <c r="A417" s="14" t="s">
        <v>1374</v>
      </c>
    </row>
    <row r="418" spans="1:1" x14ac:dyDescent="0.25">
      <c r="A418" s="14" t="s">
        <v>1375</v>
      </c>
    </row>
    <row r="419" spans="1:1" x14ac:dyDescent="0.25">
      <c r="A419" s="14" t="s">
        <v>1376</v>
      </c>
    </row>
    <row r="420" spans="1:1" x14ac:dyDescent="0.25">
      <c r="A420" s="14" t="s">
        <v>1377</v>
      </c>
    </row>
    <row r="421" spans="1:1" x14ac:dyDescent="0.25">
      <c r="A421" s="14" t="s">
        <v>1378</v>
      </c>
    </row>
    <row r="422" spans="1:1" x14ac:dyDescent="0.25">
      <c r="A422" s="14" t="s">
        <v>1379</v>
      </c>
    </row>
    <row r="423" spans="1:1" x14ac:dyDescent="0.25">
      <c r="A423" s="14" t="s">
        <v>1380</v>
      </c>
    </row>
    <row r="424" spans="1:1" x14ac:dyDescent="0.25">
      <c r="A424" s="14" t="s">
        <v>1381</v>
      </c>
    </row>
    <row r="425" spans="1:1" x14ac:dyDescent="0.25">
      <c r="A425" s="14" t="s">
        <v>1382</v>
      </c>
    </row>
    <row r="426" spans="1:1" x14ac:dyDescent="0.25">
      <c r="A426" s="14" t="s">
        <v>1383</v>
      </c>
    </row>
    <row r="427" spans="1:1" x14ac:dyDescent="0.25">
      <c r="A427" s="14" t="s">
        <v>1384</v>
      </c>
    </row>
    <row r="428" spans="1:1" x14ac:dyDescent="0.25">
      <c r="A428" s="14" t="s">
        <v>1385</v>
      </c>
    </row>
    <row r="429" spans="1:1" x14ac:dyDescent="0.25">
      <c r="A429" s="14" t="s">
        <v>1386</v>
      </c>
    </row>
    <row r="430" spans="1:1" x14ac:dyDescent="0.25">
      <c r="A430" s="14" t="s">
        <v>1387</v>
      </c>
    </row>
    <row r="431" spans="1:1" x14ac:dyDescent="0.25">
      <c r="A431" s="14" t="s">
        <v>1388</v>
      </c>
    </row>
    <row r="432" spans="1:1" x14ac:dyDescent="0.25">
      <c r="A432" s="14" t="s">
        <v>1389</v>
      </c>
    </row>
    <row r="433" spans="1:1" x14ac:dyDescent="0.25">
      <c r="A433" s="14" t="s">
        <v>1390</v>
      </c>
    </row>
    <row r="434" spans="1:1" x14ac:dyDescent="0.25">
      <c r="A434" s="14" t="s">
        <v>1391</v>
      </c>
    </row>
    <row r="435" spans="1:1" x14ac:dyDescent="0.25">
      <c r="A435" s="14" t="s">
        <v>1392</v>
      </c>
    </row>
    <row r="436" spans="1:1" x14ac:dyDescent="0.25">
      <c r="A436" s="14" t="s">
        <v>1393</v>
      </c>
    </row>
    <row r="437" spans="1:1" x14ac:dyDescent="0.25">
      <c r="A437" s="14" t="s">
        <v>1394</v>
      </c>
    </row>
    <row r="438" spans="1:1" x14ac:dyDescent="0.25">
      <c r="A438" s="14" t="s">
        <v>1395</v>
      </c>
    </row>
    <row r="439" spans="1:1" x14ac:dyDescent="0.25">
      <c r="A439" s="14" t="s">
        <v>1396</v>
      </c>
    </row>
    <row r="440" spans="1:1" x14ac:dyDescent="0.25">
      <c r="A440" s="14" t="s">
        <v>1397</v>
      </c>
    </row>
    <row r="441" spans="1:1" x14ac:dyDescent="0.25">
      <c r="A441" s="14" t="s">
        <v>1398</v>
      </c>
    </row>
    <row r="442" spans="1:1" x14ac:dyDescent="0.25">
      <c r="A442" s="14" t="s">
        <v>1399</v>
      </c>
    </row>
    <row r="443" spans="1:1" x14ac:dyDescent="0.25">
      <c r="A443" s="14" t="s">
        <v>1400</v>
      </c>
    </row>
    <row r="444" spans="1:1" x14ac:dyDescent="0.25">
      <c r="A444" s="14" t="s">
        <v>1401</v>
      </c>
    </row>
    <row r="445" spans="1:1" x14ac:dyDescent="0.25">
      <c r="A445" s="14" t="s">
        <v>1402</v>
      </c>
    </row>
    <row r="446" spans="1:1" x14ac:dyDescent="0.25">
      <c r="A446" s="14" t="s">
        <v>1403</v>
      </c>
    </row>
    <row r="447" spans="1:1" x14ac:dyDescent="0.25">
      <c r="A447" s="14" t="s">
        <v>1404</v>
      </c>
    </row>
    <row r="448" spans="1:1" x14ac:dyDescent="0.25">
      <c r="A448" s="14" t="s">
        <v>1405</v>
      </c>
    </row>
    <row r="449" spans="1:1" x14ac:dyDescent="0.25">
      <c r="A449" s="14" t="s">
        <v>1406</v>
      </c>
    </row>
    <row r="450" spans="1:1" x14ac:dyDescent="0.25">
      <c r="A450" s="14" t="s">
        <v>1407</v>
      </c>
    </row>
    <row r="451" spans="1:1" x14ac:dyDescent="0.25">
      <c r="A451" s="14" t="s">
        <v>1408</v>
      </c>
    </row>
    <row r="452" spans="1:1" x14ac:dyDescent="0.25">
      <c r="A452" s="14" t="s">
        <v>1409</v>
      </c>
    </row>
    <row r="453" spans="1:1" x14ac:dyDescent="0.25">
      <c r="A453" s="14" t="s">
        <v>1410</v>
      </c>
    </row>
    <row r="454" spans="1:1" x14ac:dyDescent="0.25">
      <c r="A454" s="14" t="s">
        <v>1411</v>
      </c>
    </row>
    <row r="455" spans="1:1" x14ac:dyDescent="0.25">
      <c r="A455" s="14" t="s">
        <v>1412</v>
      </c>
    </row>
    <row r="456" spans="1:1" x14ac:dyDescent="0.25">
      <c r="A456" s="14" t="s">
        <v>1413</v>
      </c>
    </row>
    <row r="457" spans="1:1" x14ac:dyDescent="0.25">
      <c r="A457" s="14" t="s">
        <v>1414</v>
      </c>
    </row>
    <row r="458" spans="1:1" x14ac:dyDescent="0.25">
      <c r="A458" s="14" t="s">
        <v>1415</v>
      </c>
    </row>
    <row r="459" spans="1:1" x14ac:dyDescent="0.25">
      <c r="A459" s="14" t="s">
        <v>1416</v>
      </c>
    </row>
    <row r="460" spans="1:1" x14ac:dyDescent="0.25">
      <c r="A460" s="14" t="s">
        <v>1417</v>
      </c>
    </row>
    <row r="461" spans="1:1" x14ac:dyDescent="0.25">
      <c r="A461" s="14" t="s">
        <v>1418</v>
      </c>
    </row>
    <row r="462" spans="1:1" x14ac:dyDescent="0.25">
      <c r="A462" s="14" t="s">
        <v>1419</v>
      </c>
    </row>
    <row r="463" spans="1:1" x14ac:dyDescent="0.25">
      <c r="A463" s="14" t="s">
        <v>1420</v>
      </c>
    </row>
    <row r="464" spans="1:1" x14ac:dyDescent="0.25">
      <c r="A464" s="14" t="s">
        <v>1421</v>
      </c>
    </row>
    <row r="465" spans="1:1" x14ac:dyDescent="0.25">
      <c r="A465" s="14" t="s">
        <v>1422</v>
      </c>
    </row>
    <row r="466" spans="1:1" x14ac:dyDescent="0.25">
      <c r="A466" s="14" t="s">
        <v>1423</v>
      </c>
    </row>
    <row r="467" spans="1:1" x14ac:dyDescent="0.25">
      <c r="A467" s="14" t="s">
        <v>1424</v>
      </c>
    </row>
    <row r="468" spans="1:1" x14ac:dyDescent="0.25">
      <c r="A468" s="14" t="s">
        <v>1425</v>
      </c>
    </row>
    <row r="469" spans="1:1" x14ac:dyDescent="0.25">
      <c r="A469" s="14" t="s">
        <v>1426</v>
      </c>
    </row>
    <row r="470" spans="1:1" x14ac:dyDescent="0.25">
      <c r="A470" s="14" t="s">
        <v>1427</v>
      </c>
    </row>
    <row r="471" spans="1:1" x14ac:dyDescent="0.25">
      <c r="A471" s="14" t="s">
        <v>1428</v>
      </c>
    </row>
    <row r="472" spans="1:1" x14ac:dyDescent="0.25">
      <c r="A472" s="14" t="s">
        <v>1429</v>
      </c>
    </row>
    <row r="473" spans="1:1" x14ac:dyDescent="0.25">
      <c r="A473" s="14" t="s">
        <v>1430</v>
      </c>
    </row>
    <row r="474" spans="1:1" x14ac:dyDescent="0.25">
      <c r="A474" s="14" t="s">
        <v>1431</v>
      </c>
    </row>
    <row r="475" spans="1:1" x14ac:dyDescent="0.25">
      <c r="A475" s="14" t="s">
        <v>1432</v>
      </c>
    </row>
    <row r="476" spans="1:1" x14ac:dyDescent="0.25">
      <c r="A476" s="14" t="s">
        <v>1433</v>
      </c>
    </row>
    <row r="477" spans="1:1" x14ac:dyDescent="0.25">
      <c r="A477" s="14" t="s">
        <v>1434</v>
      </c>
    </row>
    <row r="478" spans="1:1" x14ac:dyDescent="0.25">
      <c r="A478" s="14" t="s">
        <v>1435</v>
      </c>
    </row>
    <row r="479" spans="1:1" x14ac:dyDescent="0.25">
      <c r="A479" s="14" t="s">
        <v>1436</v>
      </c>
    </row>
    <row r="480" spans="1:1" x14ac:dyDescent="0.25">
      <c r="A480" s="14" t="s">
        <v>1437</v>
      </c>
    </row>
    <row r="481" spans="1:1" x14ac:dyDescent="0.25">
      <c r="A481" s="14" t="s">
        <v>1438</v>
      </c>
    </row>
    <row r="482" spans="1:1" x14ac:dyDescent="0.25">
      <c r="A482" s="14" t="s">
        <v>1439</v>
      </c>
    </row>
    <row r="483" spans="1:1" x14ac:dyDescent="0.25">
      <c r="A483" s="14" t="s">
        <v>1440</v>
      </c>
    </row>
    <row r="484" spans="1:1" x14ac:dyDescent="0.25">
      <c r="A484" s="14" t="s">
        <v>1441</v>
      </c>
    </row>
    <row r="485" spans="1:1" x14ac:dyDescent="0.25">
      <c r="A485" s="14" t="s">
        <v>1442</v>
      </c>
    </row>
    <row r="486" spans="1:1" x14ac:dyDescent="0.25">
      <c r="A486" s="14" t="s">
        <v>1443</v>
      </c>
    </row>
    <row r="487" spans="1:1" x14ac:dyDescent="0.25">
      <c r="A487" s="14" t="s">
        <v>1444</v>
      </c>
    </row>
    <row r="488" spans="1:1" x14ac:dyDescent="0.25">
      <c r="A488" s="14" t="s">
        <v>1445</v>
      </c>
    </row>
    <row r="489" spans="1:1" x14ac:dyDescent="0.25">
      <c r="A489" s="14" t="s">
        <v>1446</v>
      </c>
    </row>
    <row r="490" spans="1:1" x14ac:dyDescent="0.25">
      <c r="A490" s="14" t="s">
        <v>1447</v>
      </c>
    </row>
    <row r="491" spans="1:1" x14ac:dyDescent="0.25">
      <c r="A491" s="14" t="s">
        <v>1448</v>
      </c>
    </row>
    <row r="492" spans="1:1" x14ac:dyDescent="0.25">
      <c r="A492" s="14" t="s">
        <v>1449</v>
      </c>
    </row>
    <row r="493" spans="1:1" x14ac:dyDescent="0.25">
      <c r="A493" s="14" t="s">
        <v>1450</v>
      </c>
    </row>
    <row r="494" spans="1:1" x14ac:dyDescent="0.25">
      <c r="A494" s="14" t="s">
        <v>1451</v>
      </c>
    </row>
    <row r="495" spans="1:1" x14ac:dyDescent="0.25">
      <c r="A495" s="14" t="s">
        <v>1452</v>
      </c>
    </row>
    <row r="496" spans="1:1" x14ac:dyDescent="0.25">
      <c r="A496" s="14" t="s">
        <v>1453</v>
      </c>
    </row>
    <row r="497" spans="1:1" x14ac:dyDescent="0.25">
      <c r="A497" s="14" t="s">
        <v>1454</v>
      </c>
    </row>
    <row r="498" spans="1:1" x14ac:dyDescent="0.25">
      <c r="A498" s="14" t="s">
        <v>1455</v>
      </c>
    </row>
    <row r="499" spans="1:1" x14ac:dyDescent="0.25">
      <c r="A499" s="14" t="s">
        <v>1456</v>
      </c>
    </row>
    <row r="500" spans="1:1" x14ac:dyDescent="0.25">
      <c r="A500" s="14" t="s">
        <v>1457</v>
      </c>
    </row>
    <row r="501" spans="1:1" x14ac:dyDescent="0.25">
      <c r="A501" s="14" t="s">
        <v>1458</v>
      </c>
    </row>
    <row r="502" spans="1:1" x14ac:dyDescent="0.25">
      <c r="A502" s="14" t="s">
        <v>1459</v>
      </c>
    </row>
    <row r="503" spans="1:1" x14ac:dyDescent="0.25">
      <c r="A503" s="14" t="s">
        <v>1460</v>
      </c>
    </row>
    <row r="504" spans="1:1" x14ac:dyDescent="0.25">
      <c r="A504" s="14" t="s">
        <v>1461</v>
      </c>
    </row>
    <row r="505" spans="1:1" x14ac:dyDescent="0.25">
      <c r="A505" s="14" t="s">
        <v>1462</v>
      </c>
    </row>
    <row r="506" spans="1:1" x14ac:dyDescent="0.25">
      <c r="A506" s="14" t="s">
        <v>1463</v>
      </c>
    </row>
    <row r="507" spans="1:1" x14ac:dyDescent="0.25">
      <c r="A507" s="14" t="s">
        <v>1464</v>
      </c>
    </row>
    <row r="508" spans="1:1" x14ac:dyDescent="0.25">
      <c r="A508" s="14" t="s">
        <v>1465</v>
      </c>
    </row>
    <row r="509" spans="1:1" x14ac:dyDescent="0.25">
      <c r="A509" s="14" t="s">
        <v>1466</v>
      </c>
    </row>
    <row r="510" spans="1:1" x14ac:dyDescent="0.25">
      <c r="A510" s="14" t="s">
        <v>1467</v>
      </c>
    </row>
    <row r="511" spans="1:1" x14ac:dyDescent="0.25">
      <c r="A511" s="14" t="s">
        <v>1468</v>
      </c>
    </row>
    <row r="512" spans="1:1" x14ac:dyDescent="0.25">
      <c r="A512" s="14" t="s">
        <v>1469</v>
      </c>
    </row>
    <row r="513" spans="1:1" x14ac:dyDescent="0.25">
      <c r="A513" s="14" t="s">
        <v>1470</v>
      </c>
    </row>
    <row r="514" spans="1:1" x14ac:dyDescent="0.25">
      <c r="A514" s="14" t="s">
        <v>1471</v>
      </c>
    </row>
    <row r="515" spans="1:1" x14ac:dyDescent="0.25">
      <c r="A515" s="14" t="s">
        <v>1472</v>
      </c>
    </row>
    <row r="516" spans="1:1" x14ac:dyDescent="0.25">
      <c r="A516" s="14" t="s">
        <v>1473</v>
      </c>
    </row>
    <row r="517" spans="1:1" x14ac:dyDescent="0.25">
      <c r="A517" s="14" t="s">
        <v>1474</v>
      </c>
    </row>
    <row r="518" spans="1:1" x14ac:dyDescent="0.25">
      <c r="A518" s="14" t="s">
        <v>1475</v>
      </c>
    </row>
    <row r="519" spans="1:1" x14ac:dyDescent="0.25">
      <c r="A519" s="14" t="s">
        <v>1476</v>
      </c>
    </row>
    <row r="520" spans="1:1" x14ac:dyDescent="0.25">
      <c r="A520" s="14" t="s">
        <v>1477</v>
      </c>
    </row>
    <row r="521" spans="1:1" x14ac:dyDescent="0.25">
      <c r="A521" s="14" t="s">
        <v>1478</v>
      </c>
    </row>
    <row r="522" spans="1:1" x14ac:dyDescent="0.25">
      <c r="A522" s="14" t="s">
        <v>1479</v>
      </c>
    </row>
    <row r="523" spans="1:1" x14ac:dyDescent="0.25">
      <c r="A523" s="14" t="s">
        <v>1480</v>
      </c>
    </row>
    <row r="524" spans="1:1" x14ac:dyDescent="0.25">
      <c r="A524" s="14" t="s">
        <v>1481</v>
      </c>
    </row>
    <row r="525" spans="1:1" x14ac:dyDescent="0.25">
      <c r="A525" s="14" t="s">
        <v>1482</v>
      </c>
    </row>
    <row r="526" spans="1:1" x14ac:dyDescent="0.25">
      <c r="A526" s="14" t="s">
        <v>1483</v>
      </c>
    </row>
    <row r="527" spans="1:1" x14ac:dyDescent="0.25">
      <c r="A527" s="14" t="s">
        <v>1484</v>
      </c>
    </row>
    <row r="528" spans="1:1" x14ac:dyDescent="0.25">
      <c r="A528" s="14" t="s">
        <v>1485</v>
      </c>
    </row>
    <row r="529" spans="1:1" x14ac:dyDescent="0.25">
      <c r="A529" s="14" t="s">
        <v>1486</v>
      </c>
    </row>
    <row r="530" spans="1:1" x14ac:dyDescent="0.25">
      <c r="A530" s="14" t="s">
        <v>1487</v>
      </c>
    </row>
    <row r="531" spans="1:1" x14ac:dyDescent="0.25">
      <c r="A531" s="14" t="s">
        <v>1488</v>
      </c>
    </row>
    <row r="532" spans="1:1" x14ac:dyDescent="0.25">
      <c r="A532" s="14" t="s">
        <v>1489</v>
      </c>
    </row>
    <row r="533" spans="1:1" x14ac:dyDescent="0.25">
      <c r="A533" s="14" t="s">
        <v>1490</v>
      </c>
    </row>
    <row r="534" spans="1:1" x14ac:dyDescent="0.25">
      <c r="A534" s="14" t="s">
        <v>1491</v>
      </c>
    </row>
    <row r="535" spans="1:1" x14ac:dyDescent="0.25">
      <c r="A535" s="14" t="s">
        <v>1492</v>
      </c>
    </row>
  </sheetData>
  <sheetProtection password="C71F" sheet="1" objects="1" scenarios="1"/>
  <mergeCells count="1">
    <mergeCell ref="A2:N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71"/>
  <sheetViews>
    <sheetView topLeftCell="A16" workbookViewId="0">
      <selection activeCell="A41" sqref="A41"/>
    </sheetView>
  </sheetViews>
  <sheetFormatPr defaultRowHeight="15" x14ac:dyDescent="0.25"/>
  <cols>
    <col min="1" max="1" width="54.140625" style="18" customWidth="1"/>
    <col min="2" max="2" width="38" style="18" customWidth="1"/>
    <col min="3" max="16384" width="9.140625" style="16"/>
  </cols>
  <sheetData>
    <row r="1" spans="1:3" x14ac:dyDescent="0.25">
      <c r="A1" s="98" t="s">
        <v>694</v>
      </c>
      <c r="B1" s="98"/>
      <c r="C1" s="17"/>
    </row>
    <row r="2" spans="1:3" ht="15.75" x14ac:dyDescent="0.25">
      <c r="A2" s="8" t="s">
        <v>692</v>
      </c>
      <c r="B2" s="8" t="s">
        <v>693</v>
      </c>
    </row>
    <row r="3" spans="1:3" s="21" customFormat="1" x14ac:dyDescent="0.25">
      <c r="A3" s="19" t="s">
        <v>887</v>
      </c>
      <c r="B3" s="20" t="s">
        <v>887</v>
      </c>
    </row>
    <row r="4" spans="1:3" s="21" customFormat="1" x14ac:dyDescent="0.25">
      <c r="A4" s="19" t="s">
        <v>888</v>
      </c>
      <c r="B4" s="20" t="s">
        <v>888</v>
      </c>
    </row>
    <row r="5" spans="1:3" s="21" customFormat="1" x14ac:dyDescent="0.25">
      <c r="A5" s="19" t="s">
        <v>889</v>
      </c>
      <c r="B5" s="20" t="s">
        <v>889</v>
      </c>
    </row>
    <row r="6" spans="1:3" s="21" customFormat="1" x14ac:dyDescent="0.25">
      <c r="A6" s="19" t="s">
        <v>890</v>
      </c>
      <c r="B6" s="20" t="s">
        <v>891</v>
      </c>
    </row>
    <row r="7" spans="1:3" s="21" customFormat="1" x14ac:dyDescent="0.25">
      <c r="A7" s="19" t="s">
        <v>892</v>
      </c>
      <c r="B7" s="20" t="s">
        <v>893</v>
      </c>
    </row>
    <row r="8" spans="1:3" s="21" customFormat="1" x14ac:dyDescent="0.25">
      <c r="A8" s="19" t="s">
        <v>894</v>
      </c>
      <c r="B8" s="20" t="s">
        <v>895</v>
      </c>
    </row>
    <row r="9" spans="1:3" s="21" customFormat="1" x14ac:dyDescent="0.25">
      <c r="A9" s="19" t="s">
        <v>896</v>
      </c>
      <c r="B9" s="20" t="s">
        <v>897</v>
      </c>
    </row>
    <row r="10" spans="1:3" s="21" customFormat="1" x14ac:dyDescent="0.25">
      <c r="A10" s="19" t="s">
        <v>898</v>
      </c>
      <c r="B10" s="20" t="s">
        <v>899</v>
      </c>
    </row>
    <row r="11" spans="1:3" s="21" customFormat="1" x14ac:dyDescent="0.25">
      <c r="A11" s="19" t="s">
        <v>900</v>
      </c>
      <c r="B11" s="20" t="s">
        <v>901</v>
      </c>
    </row>
    <row r="12" spans="1:3" s="21" customFormat="1" x14ac:dyDescent="0.25">
      <c r="A12" s="19" t="s">
        <v>902</v>
      </c>
      <c r="B12" s="20" t="s">
        <v>903</v>
      </c>
    </row>
    <row r="13" spans="1:3" s="21" customFormat="1" x14ac:dyDescent="0.25">
      <c r="A13" s="19" t="s">
        <v>904</v>
      </c>
      <c r="B13" s="20" t="s">
        <v>905</v>
      </c>
    </row>
    <row r="14" spans="1:3" s="21" customFormat="1" x14ac:dyDescent="0.25">
      <c r="A14" s="19" t="s">
        <v>906</v>
      </c>
      <c r="B14" s="20" t="s">
        <v>907</v>
      </c>
    </row>
    <row r="15" spans="1:3" s="21" customFormat="1" x14ac:dyDescent="0.25">
      <c r="A15" s="19" t="s">
        <v>908</v>
      </c>
      <c r="B15" s="20" t="s">
        <v>909</v>
      </c>
    </row>
    <row r="16" spans="1:3" s="21" customFormat="1" x14ac:dyDescent="0.25">
      <c r="A16" s="19" t="s">
        <v>910</v>
      </c>
      <c r="B16" s="20" t="s">
        <v>911</v>
      </c>
    </row>
    <row r="17" spans="1:2" s="21" customFormat="1" x14ac:dyDescent="0.25">
      <c r="A17" s="19" t="s">
        <v>912</v>
      </c>
      <c r="B17" s="20" t="s">
        <v>912</v>
      </c>
    </row>
    <row r="18" spans="1:2" s="21" customFormat="1" x14ac:dyDescent="0.25">
      <c r="A18" s="19" t="s">
        <v>913</v>
      </c>
      <c r="B18" s="20" t="s">
        <v>913</v>
      </c>
    </row>
    <row r="19" spans="1:2" s="21" customFormat="1" x14ac:dyDescent="0.25">
      <c r="A19" s="19" t="s">
        <v>914</v>
      </c>
      <c r="B19" s="20" t="s">
        <v>914</v>
      </c>
    </row>
    <row r="20" spans="1:2" s="21" customFormat="1" x14ac:dyDescent="0.25">
      <c r="A20" s="19" t="s">
        <v>915</v>
      </c>
      <c r="B20" s="20" t="s">
        <v>915</v>
      </c>
    </row>
    <row r="21" spans="1:2" s="21" customFormat="1" x14ac:dyDescent="0.25">
      <c r="A21" s="19" t="s">
        <v>916</v>
      </c>
      <c r="B21" s="20" t="s">
        <v>917</v>
      </c>
    </row>
    <row r="22" spans="1:2" s="21" customFormat="1" x14ac:dyDescent="0.25">
      <c r="A22" s="19" t="s">
        <v>918</v>
      </c>
      <c r="B22" s="20" t="s">
        <v>919</v>
      </c>
    </row>
    <row r="23" spans="1:2" s="21" customFormat="1" x14ac:dyDescent="0.25">
      <c r="A23" s="19" t="s">
        <v>920</v>
      </c>
      <c r="B23" s="20" t="s">
        <v>920</v>
      </c>
    </row>
    <row r="24" spans="1:2" s="21" customFormat="1" x14ac:dyDescent="0.25">
      <c r="A24" s="19" t="s">
        <v>921</v>
      </c>
      <c r="B24" s="20" t="s">
        <v>921</v>
      </c>
    </row>
    <row r="25" spans="1:2" s="21" customFormat="1" x14ac:dyDescent="0.25">
      <c r="A25" s="19" t="s">
        <v>922</v>
      </c>
      <c r="B25" s="20" t="s">
        <v>923</v>
      </c>
    </row>
    <row r="26" spans="1:2" s="21" customFormat="1" x14ac:dyDescent="0.25">
      <c r="A26" s="19" t="s">
        <v>924</v>
      </c>
      <c r="B26" s="20" t="s">
        <v>924</v>
      </c>
    </row>
    <row r="27" spans="1:2" s="21" customFormat="1" x14ac:dyDescent="0.25">
      <c r="A27" s="19" t="s">
        <v>925</v>
      </c>
      <c r="B27" s="20" t="s">
        <v>926</v>
      </c>
    </row>
    <row r="28" spans="1:2" s="21" customFormat="1" x14ac:dyDescent="0.25">
      <c r="A28" s="19" t="s">
        <v>927</v>
      </c>
      <c r="B28" s="20" t="s">
        <v>928</v>
      </c>
    </row>
    <row r="29" spans="1:2" s="21" customFormat="1" x14ac:dyDescent="0.25">
      <c r="A29" s="22" t="s">
        <v>1507</v>
      </c>
      <c r="B29" s="18" t="s">
        <v>1508</v>
      </c>
    </row>
    <row r="30" spans="1:2" s="21" customFormat="1" x14ac:dyDescent="0.25">
      <c r="A30" s="19" t="s">
        <v>929</v>
      </c>
      <c r="B30" s="20" t="s">
        <v>930</v>
      </c>
    </row>
    <row r="31" spans="1:2" s="21" customFormat="1" x14ac:dyDescent="0.25">
      <c r="A31" s="19" t="s">
        <v>931</v>
      </c>
      <c r="B31" s="20" t="s">
        <v>932</v>
      </c>
    </row>
    <row r="32" spans="1:2" s="21" customFormat="1" x14ac:dyDescent="0.25">
      <c r="A32" s="19" t="s">
        <v>933</v>
      </c>
      <c r="B32" s="20" t="s">
        <v>934</v>
      </c>
    </row>
    <row r="33" spans="1:2" s="21" customFormat="1" x14ac:dyDescent="0.25">
      <c r="A33" s="19" t="s">
        <v>935</v>
      </c>
      <c r="B33" s="20" t="s">
        <v>935</v>
      </c>
    </row>
    <row r="34" spans="1:2" s="21" customFormat="1" x14ac:dyDescent="0.25">
      <c r="A34" s="19" t="s">
        <v>936</v>
      </c>
      <c r="B34" s="20" t="s">
        <v>937</v>
      </c>
    </row>
    <row r="35" spans="1:2" s="21" customFormat="1" x14ac:dyDescent="0.25">
      <c r="A35" s="19" t="s">
        <v>938</v>
      </c>
      <c r="B35" s="20" t="s">
        <v>939</v>
      </c>
    </row>
    <row r="36" spans="1:2" s="21" customFormat="1" x14ac:dyDescent="0.25">
      <c r="A36" s="19" t="s">
        <v>940</v>
      </c>
      <c r="B36" s="20" t="s">
        <v>941</v>
      </c>
    </row>
    <row r="37" spans="1:2" s="21" customFormat="1" x14ac:dyDescent="0.25">
      <c r="A37" s="19" t="s">
        <v>942</v>
      </c>
      <c r="B37" s="20" t="s">
        <v>943</v>
      </c>
    </row>
    <row r="38" spans="1:2" s="21" customFormat="1" x14ac:dyDescent="0.25">
      <c r="A38" s="19" t="s">
        <v>944</v>
      </c>
      <c r="B38" s="20" t="s">
        <v>945</v>
      </c>
    </row>
    <row r="39" spans="1:2" s="21" customFormat="1" x14ac:dyDescent="0.25">
      <c r="A39" s="19" t="s">
        <v>946</v>
      </c>
      <c r="B39" s="20" t="s">
        <v>947</v>
      </c>
    </row>
    <row r="40" spans="1:2" s="21" customFormat="1" x14ac:dyDescent="0.25">
      <c r="A40" s="19" t="s">
        <v>948</v>
      </c>
      <c r="B40" s="20" t="s">
        <v>949</v>
      </c>
    </row>
    <row r="41" spans="1:2" s="21" customFormat="1" x14ac:dyDescent="0.25">
      <c r="A41" s="19" t="s">
        <v>950</v>
      </c>
      <c r="B41" s="20" t="s">
        <v>951</v>
      </c>
    </row>
    <row r="42" spans="1:2" s="21" customFormat="1" x14ac:dyDescent="0.25">
      <c r="A42" s="19" t="s">
        <v>952</v>
      </c>
      <c r="B42" s="20" t="s">
        <v>953</v>
      </c>
    </row>
    <row r="43" spans="1:2" s="21" customFormat="1" x14ac:dyDescent="0.25">
      <c r="A43" s="19" t="s">
        <v>954</v>
      </c>
      <c r="B43" s="20" t="s">
        <v>955</v>
      </c>
    </row>
    <row r="44" spans="1:2" s="21" customFormat="1" x14ac:dyDescent="0.25">
      <c r="A44" s="19" t="s">
        <v>956</v>
      </c>
      <c r="B44" s="20" t="s">
        <v>957</v>
      </c>
    </row>
    <row r="45" spans="1:2" s="21" customFormat="1" x14ac:dyDescent="0.25">
      <c r="A45" s="19" t="s">
        <v>958</v>
      </c>
      <c r="B45" s="20" t="s">
        <v>959</v>
      </c>
    </row>
    <row r="46" spans="1:2" s="21" customFormat="1" x14ac:dyDescent="0.25">
      <c r="A46" s="19" t="s">
        <v>960</v>
      </c>
      <c r="B46" s="20" t="s">
        <v>960</v>
      </c>
    </row>
    <row r="47" spans="1:2" s="21" customFormat="1" x14ac:dyDescent="0.25">
      <c r="A47" s="20"/>
      <c r="B47" s="20"/>
    </row>
    <row r="48" spans="1:2" s="21" customFormat="1" x14ac:dyDescent="0.25">
      <c r="A48" s="20"/>
      <c r="B48" s="20"/>
    </row>
    <row r="49" spans="1:2" s="21" customFormat="1" x14ac:dyDescent="0.25">
      <c r="A49" s="20"/>
      <c r="B49" s="20"/>
    </row>
    <row r="50" spans="1:2" s="21" customFormat="1" x14ac:dyDescent="0.25">
      <c r="A50" s="20"/>
      <c r="B50" s="20"/>
    </row>
    <row r="51" spans="1:2" s="21" customFormat="1" x14ac:dyDescent="0.25">
      <c r="A51" s="20"/>
      <c r="B51" s="20"/>
    </row>
    <row r="52" spans="1:2" s="21" customFormat="1" x14ac:dyDescent="0.25">
      <c r="A52" s="20"/>
      <c r="B52" s="20"/>
    </row>
    <row r="53" spans="1:2" s="21" customFormat="1" x14ac:dyDescent="0.25">
      <c r="A53" s="20"/>
      <c r="B53" s="20"/>
    </row>
    <row r="54" spans="1:2" s="21" customFormat="1" x14ac:dyDescent="0.25">
      <c r="A54" s="20"/>
      <c r="B54" s="20"/>
    </row>
    <row r="55" spans="1:2" s="21" customFormat="1" x14ac:dyDescent="0.25">
      <c r="A55" s="20"/>
      <c r="B55" s="20"/>
    </row>
    <row r="56" spans="1:2" s="21" customFormat="1" x14ac:dyDescent="0.25">
      <c r="A56" s="20"/>
      <c r="B56" s="20"/>
    </row>
    <row r="57" spans="1:2" s="21" customFormat="1" x14ac:dyDescent="0.25">
      <c r="A57" s="20"/>
      <c r="B57" s="20"/>
    </row>
    <row r="58" spans="1:2" s="21" customFormat="1" x14ac:dyDescent="0.25">
      <c r="A58" s="20"/>
      <c r="B58" s="20"/>
    </row>
    <row r="59" spans="1:2" s="21" customFormat="1" x14ac:dyDescent="0.25">
      <c r="A59" s="20"/>
      <c r="B59" s="20"/>
    </row>
    <row r="60" spans="1:2" s="21" customFormat="1" x14ac:dyDescent="0.25">
      <c r="A60" s="20"/>
      <c r="B60" s="20"/>
    </row>
    <row r="61" spans="1:2" s="21" customFormat="1" x14ac:dyDescent="0.25">
      <c r="A61" s="20"/>
      <c r="B61" s="20"/>
    </row>
    <row r="62" spans="1:2" s="21" customFormat="1" x14ac:dyDescent="0.25">
      <c r="A62" s="20"/>
      <c r="B62" s="20"/>
    </row>
    <row r="63" spans="1:2" s="21" customFormat="1" x14ac:dyDescent="0.25">
      <c r="A63" s="20"/>
      <c r="B63" s="20"/>
    </row>
    <row r="64" spans="1:2" s="21" customFormat="1" x14ac:dyDescent="0.25">
      <c r="A64" s="20"/>
      <c r="B64" s="20"/>
    </row>
    <row r="65" spans="1:2" s="21" customFormat="1" x14ac:dyDescent="0.25">
      <c r="A65" s="20"/>
      <c r="B65" s="20"/>
    </row>
    <row r="66" spans="1:2" s="21" customFormat="1" x14ac:dyDescent="0.25">
      <c r="A66" s="20"/>
      <c r="B66" s="20"/>
    </row>
    <row r="67" spans="1:2" s="21" customFormat="1" x14ac:dyDescent="0.25">
      <c r="A67" s="20"/>
      <c r="B67" s="20"/>
    </row>
    <row r="68" spans="1:2" s="21" customFormat="1" x14ac:dyDescent="0.25">
      <c r="A68" s="20"/>
      <c r="B68" s="20"/>
    </row>
    <row r="69" spans="1:2" s="21" customFormat="1" x14ac:dyDescent="0.25">
      <c r="A69" s="20"/>
      <c r="B69" s="20"/>
    </row>
    <row r="70" spans="1:2" s="21" customFormat="1" x14ac:dyDescent="0.25">
      <c r="A70" s="20"/>
      <c r="B70" s="20"/>
    </row>
    <row r="71" spans="1:2" s="21" customFormat="1" x14ac:dyDescent="0.25">
      <c r="A71" s="20"/>
      <c r="B71" s="20"/>
    </row>
  </sheetData>
  <sheetProtection password="C71F" sheet="1" objects="1" scenarios="1"/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11"/>
  <sheetViews>
    <sheetView workbookViewId="0">
      <selection activeCell="B11" sqref="B11"/>
    </sheetView>
  </sheetViews>
  <sheetFormatPr defaultRowHeight="15" x14ac:dyDescent="0.25"/>
  <cols>
    <col min="1" max="1" width="11.5703125" customWidth="1"/>
    <col min="2" max="2" width="99.5703125" customWidth="1"/>
  </cols>
  <sheetData>
    <row r="1" spans="1:2" s="7" customFormat="1" x14ac:dyDescent="0.25">
      <c r="A1" s="99" t="s">
        <v>708</v>
      </c>
      <c r="B1" s="99"/>
    </row>
    <row r="2" spans="1:2" s="7" customFormat="1" x14ac:dyDescent="0.25"/>
    <row r="3" spans="1:2" x14ac:dyDescent="0.25">
      <c r="A3" s="9" t="s">
        <v>26</v>
      </c>
      <c r="B3" s="9" t="s">
        <v>8</v>
      </c>
    </row>
    <row r="4" spans="1:2" x14ac:dyDescent="0.25">
      <c r="A4" s="5" t="s">
        <v>846</v>
      </c>
      <c r="B4" s="5" t="s">
        <v>700</v>
      </c>
    </row>
    <row r="5" spans="1:2" x14ac:dyDescent="0.25">
      <c r="A5" s="5" t="s">
        <v>847</v>
      </c>
      <c r="B5" s="5" t="s">
        <v>701</v>
      </c>
    </row>
    <row r="6" spans="1:2" x14ac:dyDescent="0.25">
      <c r="A6" s="5" t="s">
        <v>848</v>
      </c>
      <c r="B6" s="5" t="s">
        <v>702</v>
      </c>
    </row>
    <row r="7" spans="1:2" x14ac:dyDescent="0.25">
      <c r="A7" s="5" t="s">
        <v>849</v>
      </c>
      <c r="B7" s="5" t="s">
        <v>703</v>
      </c>
    </row>
    <row r="8" spans="1:2" s="7" customFormat="1" x14ac:dyDescent="0.25">
      <c r="A8" s="5" t="s">
        <v>850</v>
      </c>
      <c r="B8" s="5" t="s">
        <v>704</v>
      </c>
    </row>
    <row r="9" spans="1:2" s="7" customFormat="1" x14ac:dyDescent="0.25">
      <c r="A9" s="5" t="s">
        <v>851</v>
      </c>
      <c r="B9" s="5" t="s">
        <v>705</v>
      </c>
    </row>
    <row r="10" spans="1:2" s="7" customFormat="1" x14ac:dyDescent="0.25">
      <c r="A10" s="5" t="s">
        <v>852</v>
      </c>
      <c r="B10" s="5" t="s">
        <v>706</v>
      </c>
    </row>
    <row r="11" spans="1:2" x14ac:dyDescent="0.25">
      <c r="A11" s="5" t="s">
        <v>853</v>
      </c>
      <c r="B11" s="5" t="s">
        <v>707</v>
      </c>
    </row>
  </sheetData>
  <sheetProtection password="C71F" sheet="1" objects="1" scenarios="1"/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62"/>
  <sheetViews>
    <sheetView topLeftCell="A45" workbookViewId="0">
      <selection activeCell="B26" sqref="B26"/>
    </sheetView>
  </sheetViews>
  <sheetFormatPr defaultRowHeight="15" x14ac:dyDescent="0.25"/>
  <cols>
    <col min="1" max="1" width="30.42578125" style="7" customWidth="1"/>
    <col min="2" max="2" width="75.7109375" style="7" customWidth="1"/>
  </cols>
  <sheetData>
    <row r="1" spans="1:2" x14ac:dyDescent="0.25">
      <c r="A1" s="100" t="s">
        <v>745</v>
      </c>
      <c r="B1" s="100"/>
    </row>
    <row r="2" spans="1:2" x14ac:dyDescent="0.25">
      <c r="A2" s="10" t="s">
        <v>746</v>
      </c>
      <c r="B2" s="10" t="s">
        <v>8</v>
      </c>
    </row>
    <row r="3" spans="1:2" x14ac:dyDescent="0.25">
      <c r="A3" s="11" t="s">
        <v>1499</v>
      </c>
      <c r="B3" s="12" t="s">
        <v>1500</v>
      </c>
    </row>
    <row r="4" spans="1:2" x14ac:dyDescent="0.25">
      <c r="A4" s="11" t="s">
        <v>747</v>
      </c>
      <c r="B4" s="12" t="s">
        <v>748</v>
      </c>
    </row>
    <row r="5" spans="1:2" x14ac:dyDescent="0.25">
      <c r="A5" s="11" t="s">
        <v>749</v>
      </c>
      <c r="B5" s="12" t="s">
        <v>750</v>
      </c>
    </row>
    <row r="6" spans="1:2" x14ac:dyDescent="0.25">
      <c r="A6" s="11" t="s">
        <v>751</v>
      </c>
      <c r="B6" s="12" t="s">
        <v>752</v>
      </c>
    </row>
    <row r="7" spans="1:2" ht="30" x14ac:dyDescent="0.25">
      <c r="A7" s="11" t="s">
        <v>753</v>
      </c>
      <c r="B7" s="12" t="s">
        <v>754</v>
      </c>
    </row>
    <row r="8" spans="1:2" x14ac:dyDescent="0.25">
      <c r="A8" s="11" t="s">
        <v>755</v>
      </c>
      <c r="B8" s="12" t="s">
        <v>756</v>
      </c>
    </row>
    <row r="9" spans="1:2" s="7" customFormat="1" x14ac:dyDescent="0.25">
      <c r="A9" s="11" t="s">
        <v>757</v>
      </c>
      <c r="B9" s="12" t="s">
        <v>758</v>
      </c>
    </row>
    <row r="10" spans="1:2" x14ac:dyDescent="0.25">
      <c r="A10" s="11" t="s">
        <v>1497</v>
      </c>
      <c r="B10" s="12" t="s">
        <v>1498</v>
      </c>
    </row>
    <row r="11" spans="1:2" x14ac:dyDescent="0.25">
      <c r="A11" s="11" t="s">
        <v>759</v>
      </c>
      <c r="B11" s="12" t="s">
        <v>760</v>
      </c>
    </row>
    <row r="12" spans="1:2" x14ac:dyDescent="0.25">
      <c r="A12" s="11" t="s">
        <v>761</v>
      </c>
      <c r="B12" s="12" t="s">
        <v>762</v>
      </c>
    </row>
    <row r="13" spans="1:2" x14ac:dyDescent="0.25">
      <c r="A13" s="11" t="s">
        <v>763</v>
      </c>
      <c r="B13" s="12" t="s">
        <v>764</v>
      </c>
    </row>
    <row r="14" spans="1:2" ht="30" x14ac:dyDescent="0.25">
      <c r="A14" s="11" t="s">
        <v>765</v>
      </c>
      <c r="B14" s="12" t="s">
        <v>766</v>
      </c>
    </row>
    <row r="15" spans="1:2" ht="30" x14ac:dyDescent="0.25">
      <c r="A15" s="11" t="s">
        <v>767</v>
      </c>
      <c r="B15" s="12" t="s">
        <v>768</v>
      </c>
    </row>
    <row r="16" spans="1:2" ht="30" x14ac:dyDescent="0.25">
      <c r="A16" s="11" t="s">
        <v>769</v>
      </c>
      <c r="B16" s="12" t="s">
        <v>770</v>
      </c>
    </row>
    <row r="17" spans="1:2" x14ac:dyDescent="0.25">
      <c r="A17" s="11" t="s">
        <v>771</v>
      </c>
      <c r="B17" s="12" t="s">
        <v>772</v>
      </c>
    </row>
    <row r="18" spans="1:2" x14ac:dyDescent="0.25">
      <c r="A18" s="11" t="s">
        <v>773</v>
      </c>
      <c r="B18" s="12" t="s">
        <v>774</v>
      </c>
    </row>
    <row r="19" spans="1:2" x14ac:dyDescent="0.25">
      <c r="A19" s="11" t="s">
        <v>775</v>
      </c>
      <c r="B19" s="12" t="s">
        <v>776</v>
      </c>
    </row>
    <row r="20" spans="1:2" x14ac:dyDescent="0.25">
      <c r="A20" s="11" t="s">
        <v>777</v>
      </c>
      <c r="B20" s="12" t="s">
        <v>778</v>
      </c>
    </row>
    <row r="21" spans="1:2" x14ac:dyDescent="0.25">
      <c r="A21" s="11" t="s">
        <v>779</v>
      </c>
      <c r="B21" s="12" t="s">
        <v>780</v>
      </c>
    </row>
    <row r="22" spans="1:2" ht="30" x14ac:dyDescent="0.25">
      <c r="A22" s="11" t="s">
        <v>781</v>
      </c>
      <c r="B22" s="12" t="s">
        <v>782</v>
      </c>
    </row>
    <row r="23" spans="1:2" x14ac:dyDescent="0.25">
      <c r="A23" s="11" t="s">
        <v>783</v>
      </c>
      <c r="B23" s="12" t="s">
        <v>784</v>
      </c>
    </row>
    <row r="24" spans="1:2" x14ac:dyDescent="0.25">
      <c r="A24" s="11" t="s">
        <v>785</v>
      </c>
      <c r="B24" s="12" t="s">
        <v>786</v>
      </c>
    </row>
    <row r="25" spans="1:2" x14ac:dyDescent="0.25">
      <c r="A25" s="11" t="s">
        <v>787</v>
      </c>
      <c r="B25" s="12" t="s">
        <v>788</v>
      </c>
    </row>
    <row r="26" spans="1:2" x14ac:dyDescent="0.25">
      <c r="A26" s="11" t="s">
        <v>789</v>
      </c>
      <c r="B26" s="12" t="s">
        <v>790</v>
      </c>
    </row>
    <row r="27" spans="1:2" ht="30" x14ac:dyDescent="0.25">
      <c r="A27" s="11" t="s">
        <v>1501</v>
      </c>
      <c r="B27" s="12" t="s">
        <v>1502</v>
      </c>
    </row>
    <row r="28" spans="1:2" x14ac:dyDescent="0.25">
      <c r="A28" s="11" t="s">
        <v>1503</v>
      </c>
      <c r="B28" s="12" t="s">
        <v>1504</v>
      </c>
    </row>
    <row r="29" spans="1:2" ht="30" x14ac:dyDescent="0.25">
      <c r="A29" s="11" t="s">
        <v>791</v>
      </c>
      <c r="B29" s="12" t="s">
        <v>792</v>
      </c>
    </row>
    <row r="30" spans="1:2" ht="30" x14ac:dyDescent="0.25">
      <c r="A30" s="11" t="s">
        <v>793</v>
      </c>
      <c r="B30" s="12" t="s">
        <v>794</v>
      </c>
    </row>
    <row r="31" spans="1:2" ht="30" x14ac:dyDescent="0.25">
      <c r="A31" s="11" t="s">
        <v>795</v>
      </c>
      <c r="B31" s="12" t="s">
        <v>796</v>
      </c>
    </row>
    <row r="32" spans="1:2" ht="30" x14ac:dyDescent="0.25">
      <c r="A32" s="11" t="s">
        <v>797</v>
      </c>
      <c r="B32" s="12" t="s">
        <v>798</v>
      </c>
    </row>
    <row r="33" spans="1:2" x14ac:dyDescent="0.25">
      <c r="A33" s="11" t="s">
        <v>799</v>
      </c>
      <c r="B33" s="12" t="s">
        <v>800</v>
      </c>
    </row>
    <row r="34" spans="1:2" s="7" customFormat="1" x14ac:dyDescent="0.25">
      <c r="A34" s="11" t="s">
        <v>801</v>
      </c>
      <c r="B34" s="12" t="s">
        <v>802</v>
      </c>
    </row>
    <row r="35" spans="1:2" ht="30" x14ac:dyDescent="0.25">
      <c r="A35" s="11" t="s">
        <v>803</v>
      </c>
      <c r="B35" s="12" t="s">
        <v>804</v>
      </c>
    </row>
    <row r="36" spans="1:2" ht="30" x14ac:dyDescent="0.25">
      <c r="A36" s="11" t="s">
        <v>805</v>
      </c>
      <c r="B36" s="12" t="s">
        <v>806</v>
      </c>
    </row>
    <row r="37" spans="1:2" ht="30" x14ac:dyDescent="0.25">
      <c r="A37" s="11" t="s">
        <v>1495</v>
      </c>
      <c r="B37" s="12" t="s">
        <v>1496</v>
      </c>
    </row>
    <row r="38" spans="1:2" x14ac:dyDescent="0.25">
      <c r="A38" s="11" t="s">
        <v>807</v>
      </c>
      <c r="B38" s="12" t="s">
        <v>808</v>
      </c>
    </row>
    <row r="39" spans="1:2" ht="30" x14ac:dyDescent="0.25">
      <c r="A39" s="11" t="s">
        <v>809</v>
      </c>
      <c r="B39" s="12" t="s">
        <v>810</v>
      </c>
    </row>
    <row r="40" spans="1:2" ht="30" x14ac:dyDescent="0.25">
      <c r="A40" s="11" t="s">
        <v>811</v>
      </c>
      <c r="B40" s="12" t="s">
        <v>812</v>
      </c>
    </row>
    <row r="41" spans="1:2" x14ac:dyDescent="0.25">
      <c r="A41" s="11" t="s">
        <v>813</v>
      </c>
      <c r="B41" s="12" t="s">
        <v>814</v>
      </c>
    </row>
    <row r="42" spans="1:2" x14ac:dyDescent="0.25">
      <c r="A42" s="11" t="s">
        <v>815</v>
      </c>
      <c r="B42" s="12" t="s">
        <v>816</v>
      </c>
    </row>
    <row r="43" spans="1:2" x14ac:dyDescent="0.25">
      <c r="A43" s="13">
        <v>139</v>
      </c>
      <c r="B43" s="12" t="s">
        <v>817</v>
      </c>
    </row>
    <row r="44" spans="1:2" ht="30" x14ac:dyDescent="0.25">
      <c r="A44" s="13" t="s">
        <v>818</v>
      </c>
      <c r="B44" s="12" t="s">
        <v>819</v>
      </c>
    </row>
    <row r="45" spans="1:2" x14ac:dyDescent="0.25">
      <c r="A45" s="11" t="s">
        <v>820</v>
      </c>
      <c r="B45" s="12" t="s">
        <v>821</v>
      </c>
    </row>
    <row r="46" spans="1:2" ht="30" x14ac:dyDescent="0.25">
      <c r="A46" s="11" t="s">
        <v>822</v>
      </c>
      <c r="B46" s="12" t="s">
        <v>823</v>
      </c>
    </row>
    <row r="47" spans="1:2" x14ac:dyDescent="0.25">
      <c r="A47" s="11" t="s">
        <v>824</v>
      </c>
      <c r="B47" s="12" t="s">
        <v>825</v>
      </c>
    </row>
    <row r="48" spans="1:2" ht="30" x14ac:dyDescent="0.25">
      <c r="A48" s="11" t="s">
        <v>826</v>
      </c>
      <c r="B48" s="12" t="s">
        <v>827</v>
      </c>
    </row>
    <row r="49" spans="1:2" ht="30" x14ac:dyDescent="0.25">
      <c r="A49" s="11" t="s">
        <v>828</v>
      </c>
      <c r="B49" s="12" t="s">
        <v>829</v>
      </c>
    </row>
    <row r="50" spans="1:2" ht="30" x14ac:dyDescent="0.25">
      <c r="A50" s="11" t="s">
        <v>830</v>
      </c>
      <c r="B50" s="12" t="s">
        <v>831</v>
      </c>
    </row>
    <row r="51" spans="1:2" x14ac:dyDescent="0.25">
      <c r="A51" s="11" t="s">
        <v>832</v>
      </c>
      <c r="B51" s="12" t="s">
        <v>833</v>
      </c>
    </row>
    <row r="52" spans="1:2" ht="30" x14ac:dyDescent="0.25">
      <c r="A52" s="11" t="s">
        <v>834</v>
      </c>
      <c r="B52" s="12" t="s">
        <v>835</v>
      </c>
    </row>
    <row r="53" spans="1:2" s="7" customFormat="1" ht="30" x14ac:dyDescent="0.25">
      <c r="A53" s="11" t="s">
        <v>836</v>
      </c>
      <c r="B53" s="12" t="s">
        <v>837</v>
      </c>
    </row>
    <row r="54" spans="1:2" ht="30" x14ac:dyDescent="0.25">
      <c r="A54" s="11" t="s">
        <v>838</v>
      </c>
      <c r="B54" s="12" t="s">
        <v>839</v>
      </c>
    </row>
    <row r="55" spans="1:2" ht="30" x14ac:dyDescent="0.25">
      <c r="A55" s="11" t="s">
        <v>840</v>
      </c>
      <c r="B55" s="12" t="s">
        <v>841</v>
      </c>
    </row>
    <row r="56" spans="1:2" x14ac:dyDescent="0.25">
      <c r="A56" s="11" t="s">
        <v>1493</v>
      </c>
      <c r="B56" s="12" t="s">
        <v>1494</v>
      </c>
    </row>
    <row r="57" spans="1:2" ht="30" x14ac:dyDescent="0.25">
      <c r="A57" s="11" t="s">
        <v>842</v>
      </c>
      <c r="B57" s="12" t="s">
        <v>843</v>
      </c>
    </row>
    <row r="58" spans="1:2" x14ac:dyDescent="0.25">
      <c r="A58" s="11" t="s">
        <v>844</v>
      </c>
      <c r="B58" s="12" t="s">
        <v>845</v>
      </c>
    </row>
    <row r="59" spans="1:2" ht="30" x14ac:dyDescent="0.25">
      <c r="A59" s="11" t="s">
        <v>1505</v>
      </c>
      <c r="B59" s="12" t="s">
        <v>1506</v>
      </c>
    </row>
    <row r="60" spans="1:2" ht="45" x14ac:dyDescent="0.25">
      <c r="A60" s="23">
        <v>150</v>
      </c>
      <c r="B60" s="12" t="s">
        <v>1514</v>
      </c>
    </row>
    <row r="61" spans="1:2" x14ac:dyDescent="0.25">
      <c r="A61" s="11"/>
      <c r="B61" s="12"/>
    </row>
    <row r="62" spans="1:2" x14ac:dyDescent="0.25">
      <c r="A62" s="11"/>
      <c r="B62" s="12"/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5"/>
  <sheetViews>
    <sheetView workbookViewId="0">
      <selection activeCell="B12" sqref="B12"/>
    </sheetView>
  </sheetViews>
  <sheetFormatPr defaultRowHeight="15" x14ac:dyDescent="0.25"/>
  <cols>
    <col min="1" max="1" width="13.7109375" customWidth="1"/>
    <col min="2" max="2" width="57.140625" customWidth="1"/>
  </cols>
  <sheetData>
    <row r="1" spans="1:2" x14ac:dyDescent="0.25">
      <c r="A1" s="99" t="s">
        <v>712</v>
      </c>
      <c r="B1" s="99"/>
    </row>
    <row r="2" spans="1:2" x14ac:dyDescent="0.25">
      <c r="A2" s="7"/>
      <c r="B2" s="7"/>
    </row>
    <row r="3" spans="1:2" x14ac:dyDescent="0.25">
      <c r="A3" s="5" t="s">
        <v>854</v>
      </c>
      <c r="B3" s="5" t="s">
        <v>709</v>
      </c>
    </row>
    <row r="4" spans="1:2" x14ac:dyDescent="0.25">
      <c r="A4" s="5" t="s">
        <v>855</v>
      </c>
      <c r="B4" s="5" t="s">
        <v>710</v>
      </c>
    </row>
    <row r="5" spans="1:2" x14ac:dyDescent="0.25">
      <c r="A5" s="5" t="s">
        <v>856</v>
      </c>
      <c r="B5" s="5" t="s">
        <v>711</v>
      </c>
    </row>
  </sheetData>
  <sheetProtection password="C71F" sheet="1" objects="1" scenarios="1"/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255"/>
  <sheetViews>
    <sheetView topLeftCell="A103" workbookViewId="0">
      <selection activeCell="A112" sqref="A112"/>
    </sheetView>
  </sheetViews>
  <sheetFormatPr defaultRowHeight="15" x14ac:dyDescent="0.25"/>
  <cols>
    <col min="1" max="1" width="32.42578125" customWidth="1"/>
    <col min="2" max="2" width="44.7109375" customWidth="1"/>
    <col min="3" max="3" width="53" customWidth="1"/>
  </cols>
  <sheetData>
    <row r="1" spans="1:3" x14ac:dyDescent="0.25">
      <c r="A1" s="1"/>
      <c r="B1" s="1"/>
      <c r="C1" s="1"/>
    </row>
    <row r="2" spans="1:3" ht="18.75" x14ac:dyDescent="0.25">
      <c r="A2" s="101" t="s">
        <v>27</v>
      </c>
      <c r="B2" s="101"/>
      <c r="C2" s="101"/>
    </row>
    <row r="3" spans="1:3" x14ac:dyDescent="0.25">
      <c r="A3" s="1"/>
      <c r="B3" s="1"/>
      <c r="C3" s="1"/>
    </row>
    <row r="4" spans="1:3" x14ac:dyDescent="0.25">
      <c r="A4" s="2"/>
      <c r="B4" s="2"/>
      <c r="C4" s="2"/>
    </row>
    <row r="5" spans="1:3" x14ac:dyDescent="0.25">
      <c r="A5" s="102" t="s">
        <v>28</v>
      </c>
      <c r="B5" s="104" t="s">
        <v>29</v>
      </c>
      <c r="C5" s="104"/>
    </row>
    <row r="6" spans="1:3" ht="28.5" x14ac:dyDescent="0.25">
      <c r="A6" s="103"/>
      <c r="B6" s="3" t="s">
        <v>30</v>
      </c>
      <c r="C6" s="3" t="s">
        <v>31</v>
      </c>
    </row>
    <row r="7" spans="1:3" x14ac:dyDescent="0.25">
      <c r="A7" s="4" t="s">
        <v>32</v>
      </c>
      <c r="B7" s="4" t="s">
        <v>33</v>
      </c>
      <c r="C7" s="4" t="s">
        <v>33</v>
      </c>
    </row>
    <row r="8" spans="1:3" x14ac:dyDescent="0.25">
      <c r="A8" s="4" t="s">
        <v>34</v>
      </c>
      <c r="B8" s="4" t="s">
        <v>35</v>
      </c>
      <c r="C8" s="4" t="s">
        <v>36</v>
      </c>
    </row>
    <row r="9" spans="1:3" x14ac:dyDescent="0.25">
      <c r="A9" s="4" t="s">
        <v>37</v>
      </c>
      <c r="B9" s="4" t="s">
        <v>38</v>
      </c>
      <c r="C9" s="4" t="s">
        <v>39</v>
      </c>
    </row>
    <row r="10" spans="1:3" x14ac:dyDescent="0.25">
      <c r="A10" s="4" t="s">
        <v>40</v>
      </c>
      <c r="B10" s="4" t="s">
        <v>41</v>
      </c>
      <c r="C10" s="4" t="s">
        <v>42</v>
      </c>
    </row>
    <row r="11" spans="1:3" x14ac:dyDescent="0.25">
      <c r="A11" s="4" t="s">
        <v>43</v>
      </c>
      <c r="B11" s="4" t="s">
        <v>44</v>
      </c>
      <c r="C11" s="4" t="s">
        <v>45</v>
      </c>
    </row>
    <row r="12" spans="1:3" x14ac:dyDescent="0.25">
      <c r="A12" s="4" t="s">
        <v>46</v>
      </c>
      <c r="B12" s="4" t="s">
        <v>47</v>
      </c>
      <c r="C12" s="4" t="s">
        <v>48</v>
      </c>
    </row>
    <row r="13" spans="1:3" x14ac:dyDescent="0.25">
      <c r="A13" s="4" t="s">
        <v>49</v>
      </c>
      <c r="B13" s="4" t="s">
        <v>50</v>
      </c>
      <c r="C13" s="4" t="s">
        <v>51</v>
      </c>
    </row>
    <row r="14" spans="1:3" x14ac:dyDescent="0.25">
      <c r="A14" s="4" t="s">
        <v>52</v>
      </c>
      <c r="B14" s="4" t="s">
        <v>53</v>
      </c>
      <c r="C14" s="4" t="s">
        <v>53</v>
      </c>
    </row>
    <row r="15" spans="1:3" x14ac:dyDescent="0.25">
      <c r="A15" s="4" t="s">
        <v>54</v>
      </c>
      <c r="B15" s="4" t="s">
        <v>55</v>
      </c>
      <c r="C15" s="4" t="s">
        <v>55</v>
      </c>
    </row>
    <row r="16" spans="1:3" x14ac:dyDescent="0.25">
      <c r="A16" s="4" t="s">
        <v>56</v>
      </c>
      <c r="B16" s="4" t="s">
        <v>57</v>
      </c>
      <c r="C16" s="4" t="s">
        <v>57</v>
      </c>
    </row>
    <row r="17" spans="1:3" x14ac:dyDescent="0.25">
      <c r="A17" s="4" t="s">
        <v>58</v>
      </c>
      <c r="B17" s="4" t="s">
        <v>59</v>
      </c>
      <c r="C17" s="4" t="s">
        <v>60</v>
      </c>
    </row>
    <row r="18" spans="1:3" x14ac:dyDescent="0.25">
      <c r="A18" s="4" t="s">
        <v>61</v>
      </c>
      <c r="B18" s="4" t="s">
        <v>62</v>
      </c>
      <c r="C18" s="4" t="s">
        <v>63</v>
      </c>
    </row>
    <row r="19" spans="1:3" x14ac:dyDescent="0.25">
      <c r="A19" s="4" t="s">
        <v>64</v>
      </c>
      <c r="B19" s="4" t="s">
        <v>65</v>
      </c>
      <c r="C19" s="4" t="s">
        <v>65</v>
      </c>
    </row>
    <row r="20" spans="1:3" x14ac:dyDescent="0.25">
      <c r="A20" s="4" t="s">
        <v>66</v>
      </c>
      <c r="B20" s="4" t="s">
        <v>67</v>
      </c>
      <c r="C20" s="4" t="s">
        <v>67</v>
      </c>
    </row>
    <row r="21" spans="1:3" x14ac:dyDescent="0.25">
      <c r="A21" s="4" t="s">
        <v>68</v>
      </c>
      <c r="B21" s="4" t="s">
        <v>69</v>
      </c>
      <c r="C21" s="4" t="s">
        <v>69</v>
      </c>
    </row>
    <row r="22" spans="1:3" x14ac:dyDescent="0.25">
      <c r="A22" s="4" t="s">
        <v>70</v>
      </c>
      <c r="B22" s="4" t="s">
        <v>71</v>
      </c>
      <c r="C22" s="4" t="s">
        <v>72</v>
      </c>
    </row>
    <row r="23" spans="1:3" x14ac:dyDescent="0.25">
      <c r="A23" s="4" t="s">
        <v>73</v>
      </c>
      <c r="B23" s="4" t="s">
        <v>74</v>
      </c>
      <c r="C23" s="4" t="s">
        <v>75</v>
      </c>
    </row>
    <row r="24" spans="1:3" x14ac:dyDescent="0.25">
      <c r="A24" s="4" t="s">
        <v>76</v>
      </c>
      <c r="B24" s="4" t="s">
        <v>77</v>
      </c>
      <c r="C24" s="4" t="s">
        <v>78</v>
      </c>
    </row>
    <row r="25" spans="1:3" x14ac:dyDescent="0.25">
      <c r="A25" s="4" t="s">
        <v>79</v>
      </c>
      <c r="B25" s="4" t="s">
        <v>80</v>
      </c>
      <c r="C25" s="4" t="s">
        <v>80</v>
      </c>
    </row>
    <row r="26" spans="1:3" x14ac:dyDescent="0.25">
      <c r="A26" s="4" t="s">
        <v>81</v>
      </c>
      <c r="B26" s="4" t="s">
        <v>82</v>
      </c>
      <c r="C26" s="4" t="s">
        <v>83</v>
      </c>
    </row>
    <row r="27" spans="1:3" x14ac:dyDescent="0.25">
      <c r="A27" s="4" t="s">
        <v>84</v>
      </c>
      <c r="B27" s="4" t="s">
        <v>85</v>
      </c>
      <c r="C27" s="4" t="s">
        <v>85</v>
      </c>
    </row>
    <row r="28" spans="1:3" x14ac:dyDescent="0.25">
      <c r="A28" s="4" t="s">
        <v>86</v>
      </c>
      <c r="B28" s="4" t="s">
        <v>87</v>
      </c>
      <c r="C28" s="4" t="s">
        <v>88</v>
      </c>
    </row>
    <row r="29" spans="1:3" x14ac:dyDescent="0.25">
      <c r="A29" s="4" t="s">
        <v>89</v>
      </c>
      <c r="B29" s="4" t="s">
        <v>90</v>
      </c>
      <c r="C29" s="4" t="s">
        <v>90</v>
      </c>
    </row>
    <row r="30" spans="1:3" x14ac:dyDescent="0.25">
      <c r="A30" s="4" t="s">
        <v>91</v>
      </c>
      <c r="B30" s="4" t="s">
        <v>92</v>
      </c>
      <c r="C30" s="4" t="s">
        <v>93</v>
      </c>
    </row>
    <row r="31" spans="1:3" x14ac:dyDescent="0.25">
      <c r="A31" s="4" t="s">
        <v>94</v>
      </c>
      <c r="B31" s="4" t="s">
        <v>95</v>
      </c>
      <c r="C31" s="4" t="s">
        <v>95</v>
      </c>
    </row>
    <row r="32" spans="1:3" x14ac:dyDescent="0.25">
      <c r="A32" s="4" t="s">
        <v>96</v>
      </c>
      <c r="B32" s="4" t="s">
        <v>97</v>
      </c>
      <c r="C32" s="4" t="s">
        <v>97</v>
      </c>
    </row>
    <row r="33" spans="1:3" x14ac:dyDescent="0.25">
      <c r="A33" s="4" t="s">
        <v>98</v>
      </c>
      <c r="B33" s="4" t="s">
        <v>99</v>
      </c>
      <c r="C33" s="4" t="s">
        <v>99</v>
      </c>
    </row>
    <row r="34" spans="1:3" x14ac:dyDescent="0.25">
      <c r="A34" s="4" t="s">
        <v>100</v>
      </c>
      <c r="B34" s="4" t="s">
        <v>101</v>
      </c>
      <c r="C34" s="4" t="s">
        <v>102</v>
      </c>
    </row>
    <row r="35" spans="1:3" x14ac:dyDescent="0.25">
      <c r="A35" s="4" t="s">
        <v>103</v>
      </c>
      <c r="B35" s="4" t="s">
        <v>104</v>
      </c>
      <c r="C35" s="4" t="s">
        <v>105</v>
      </c>
    </row>
    <row r="36" spans="1:3" x14ac:dyDescent="0.25">
      <c r="A36" s="4" t="s">
        <v>106</v>
      </c>
      <c r="B36" s="4" t="s">
        <v>107</v>
      </c>
      <c r="C36" s="4" t="s">
        <v>107</v>
      </c>
    </row>
    <row r="37" spans="1:3" x14ac:dyDescent="0.25">
      <c r="A37" s="4" t="s">
        <v>108</v>
      </c>
      <c r="B37" s="4" t="s">
        <v>109</v>
      </c>
      <c r="C37" s="4" t="s">
        <v>110</v>
      </c>
    </row>
    <row r="38" spans="1:3" x14ac:dyDescent="0.25">
      <c r="A38" s="4" t="s">
        <v>111</v>
      </c>
      <c r="B38" s="4" t="s">
        <v>112</v>
      </c>
      <c r="C38" s="4" t="s">
        <v>112</v>
      </c>
    </row>
    <row r="39" spans="1:3" x14ac:dyDescent="0.25">
      <c r="A39" s="4" t="s">
        <v>113</v>
      </c>
      <c r="B39" s="4" t="s">
        <v>114</v>
      </c>
      <c r="C39" s="4" t="s">
        <v>115</v>
      </c>
    </row>
    <row r="40" spans="1:3" x14ac:dyDescent="0.25">
      <c r="A40" s="4" t="s">
        <v>116</v>
      </c>
      <c r="B40" s="4" t="s">
        <v>117</v>
      </c>
      <c r="C40" s="4" t="s">
        <v>117</v>
      </c>
    </row>
    <row r="41" spans="1:3" x14ac:dyDescent="0.25">
      <c r="A41" s="4" t="s">
        <v>118</v>
      </c>
      <c r="B41" s="4" t="s">
        <v>119</v>
      </c>
      <c r="C41" s="4" t="s">
        <v>119</v>
      </c>
    </row>
    <row r="42" spans="1:3" x14ac:dyDescent="0.25">
      <c r="A42" s="4" t="s">
        <v>120</v>
      </c>
      <c r="B42" s="4" t="s">
        <v>121</v>
      </c>
      <c r="C42" s="4" t="s">
        <v>122</v>
      </c>
    </row>
    <row r="43" spans="1:3" x14ac:dyDescent="0.25">
      <c r="A43" s="4" t="s">
        <v>123</v>
      </c>
      <c r="B43" s="4" t="s">
        <v>124</v>
      </c>
      <c r="C43" s="4" t="s">
        <v>124</v>
      </c>
    </row>
    <row r="44" spans="1:3" x14ac:dyDescent="0.25">
      <c r="A44" s="4" t="s">
        <v>125</v>
      </c>
      <c r="B44" s="4" t="s">
        <v>126</v>
      </c>
      <c r="C44" s="4" t="s">
        <v>126</v>
      </c>
    </row>
    <row r="45" spans="1:3" x14ac:dyDescent="0.25">
      <c r="A45" s="4" t="s">
        <v>127</v>
      </c>
      <c r="B45" s="4" t="s">
        <v>128</v>
      </c>
      <c r="C45" s="4" t="s">
        <v>129</v>
      </c>
    </row>
    <row r="46" spans="1:3" x14ac:dyDescent="0.25">
      <c r="A46" s="4" t="s">
        <v>130</v>
      </c>
      <c r="B46" s="4" t="s">
        <v>131</v>
      </c>
      <c r="C46" s="4" t="s">
        <v>132</v>
      </c>
    </row>
    <row r="47" spans="1:3" ht="30" x14ac:dyDescent="0.25">
      <c r="A47" s="4" t="s">
        <v>133</v>
      </c>
      <c r="B47" s="4" t="s">
        <v>134</v>
      </c>
      <c r="C47" s="4" t="s">
        <v>135</v>
      </c>
    </row>
    <row r="48" spans="1:3" x14ac:dyDescent="0.25">
      <c r="A48" s="4" t="s">
        <v>136</v>
      </c>
      <c r="B48" s="4" t="s">
        <v>137</v>
      </c>
      <c r="C48" s="4" t="s">
        <v>138</v>
      </c>
    </row>
    <row r="49" spans="1:3" x14ac:dyDescent="0.25">
      <c r="A49" s="4" t="s">
        <v>139</v>
      </c>
      <c r="B49" s="4" t="s">
        <v>140</v>
      </c>
      <c r="C49" s="4" t="s">
        <v>141</v>
      </c>
    </row>
    <row r="50" spans="1:3" x14ac:dyDescent="0.25">
      <c r="A50" s="4" t="s">
        <v>142</v>
      </c>
      <c r="B50" s="4" t="s">
        <v>143</v>
      </c>
      <c r="C50" s="4" t="s">
        <v>143</v>
      </c>
    </row>
    <row r="51" spans="1:3" x14ac:dyDescent="0.25">
      <c r="A51" s="4" t="s">
        <v>144</v>
      </c>
      <c r="B51" s="4" t="s">
        <v>145</v>
      </c>
      <c r="C51" s="4" t="s">
        <v>146</v>
      </c>
    </row>
    <row r="52" spans="1:3" x14ac:dyDescent="0.25">
      <c r="A52" s="4" t="s">
        <v>147</v>
      </c>
      <c r="B52" s="4" t="s">
        <v>148</v>
      </c>
      <c r="C52" s="4" t="s">
        <v>149</v>
      </c>
    </row>
    <row r="53" spans="1:3" x14ac:dyDescent="0.25">
      <c r="A53" s="4" t="s">
        <v>150</v>
      </c>
      <c r="B53" s="4" t="s">
        <v>151</v>
      </c>
      <c r="C53" s="4" t="s">
        <v>151</v>
      </c>
    </row>
    <row r="54" spans="1:3" x14ac:dyDescent="0.25">
      <c r="A54" s="4" t="s">
        <v>152</v>
      </c>
      <c r="B54" s="4" t="s">
        <v>153</v>
      </c>
      <c r="C54" s="4" t="s">
        <v>154</v>
      </c>
    </row>
    <row r="55" spans="1:3" x14ac:dyDescent="0.25">
      <c r="A55" s="4" t="s">
        <v>155</v>
      </c>
      <c r="B55" s="4" t="s">
        <v>156</v>
      </c>
      <c r="C55" s="4" t="s">
        <v>157</v>
      </c>
    </row>
    <row r="56" spans="1:3" x14ac:dyDescent="0.25">
      <c r="A56" s="4" t="s">
        <v>158</v>
      </c>
      <c r="B56" s="4" t="s">
        <v>159</v>
      </c>
      <c r="C56" s="4" t="s">
        <v>159</v>
      </c>
    </row>
    <row r="57" spans="1:3" x14ac:dyDescent="0.25">
      <c r="A57" s="4" t="s">
        <v>160</v>
      </c>
      <c r="B57" s="4" t="s">
        <v>161</v>
      </c>
      <c r="C57" s="4" t="s">
        <v>161</v>
      </c>
    </row>
    <row r="58" spans="1:3" x14ac:dyDescent="0.25">
      <c r="A58" s="4" t="s">
        <v>162</v>
      </c>
      <c r="B58" s="4" t="s">
        <v>163</v>
      </c>
      <c r="C58" s="4" t="s">
        <v>163</v>
      </c>
    </row>
    <row r="59" spans="1:3" x14ac:dyDescent="0.25">
      <c r="A59" s="4" t="s">
        <v>164</v>
      </c>
      <c r="B59" s="4" t="s">
        <v>165</v>
      </c>
      <c r="C59" s="4" t="s">
        <v>165</v>
      </c>
    </row>
    <row r="60" spans="1:3" x14ac:dyDescent="0.25">
      <c r="A60" s="4" t="s">
        <v>166</v>
      </c>
      <c r="B60" s="4" t="s">
        <v>167</v>
      </c>
      <c r="C60" s="4" t="s">
        <v>167</v>
      </c>
    </row>
    <row r="61" spans="1:3" x14ac:dyDescent="0.25">
      <c r="A61" s="4" t="s">
        <v>168</v>
      </c>
      <c r="B61" s="4" t="s">
        <v>169</v>
      </c>
      <c r="C61" s="4" t="s">
        <v>170</v>
      </c>
    </row>
    <row r="62" spans="1:3" x14ac:dyDescent="0.25">
      <c r="A62" s="4" t="s">
        <v>171</v>
      </c>
      <c r="B62" s="4" t="s">
        <v>172</v>
      </c>
      <c r="C62" s="4" t="s">
        <v>172</v>
      </c>
    </row>
    <row r="63" spans="1:3" x14ac:dyDescent="0.25">
      <c r="A63" s="4" t="s">
        <v>173</v>
      </c>
      <c r="B63" s="4" t="s">
        <v>174</v>
      </c>
      <c r="C63" s="4" t="s">
        <v>175</v>
      </c>
    </row>
    <row r="64" spans="1:3" x14ac:dyDescent="0.25">
      <c r="A64" s="4" t="s">
        <v>176</v>
      </c>
      <c r="B64" s="4" t="s">
        <v>177</v>
      </c>
      <c r="C64" s="4" t="s">
        <v>178</v>
      </c>
    </row>
    <row r="65" spans="1:3" x14ac:dyDescent="0.25">
      <c r="A65" s="4" t="s">
        <v>179</v>
      </c>
      <c r="B65" s="4" t="s">
        <v>180</v>
      </c>
      <c r="C65" s="4" t="s">
        <v>180</v>
      </c>
    </row>
    <row r="66" spans="1:3" x14ac:dyDescent="0.25">
      <c r="A66" s="4" t="s">
        <v>181</v>
      </c>
      <c r="B66" s="4" t="s">
        <v>182</v>
      </c>
      <c r="C66" s="4" t="s">
        <v>183</v>
      </c>
    </row>
    <row r="67" spans="1:3" x14ac:dyDescent="0.25">
      <c r="A67" s="4" t="s">
        <v>184</v>
      </c>
      <c r="B67" s="4" t="s">
        <v>185</v>
      </c>
      <c r="C67" s="4" t="s">
        <v>186</v>
      </c>
    </row>
    <row r="68" spans="1:3" x14ac:dyDescent="0.25">
      <c r="A68" s="4" t="s">
        <v>187</v>
      </c>
      <c r="B68" s="4" t="s">
        <v>188</v>
      </c>
      <c r="C68" s="4" t="s">
        <v>189</v>
      </c>
    </row>
    <row r="69" spans="1:3" x14ac:dyDescent="0.25">
      <c r="A69" s="4" t="s">
        <v>190</v>
      </c>
      <c r="B69" s="4" t="s">
        <v>191</v>
      </c>
      <c r="C69" s="4" t="s">
        <v>191</v>
      </c>
    </row>
    <row r="70" spans="1:3" x14ac:dyDescent="0.25">
      <c r="A70" s="4" t="s">
        <v>192</v>
      </c>
      <c r="B70" s="4" t="s">
        <v>193</v>
      </c>
      <c r="C70" s="4" t="s">
        <v>193</v>
      </c>
    </row>
    <row r="71" spans="1:3" x14ac:dyDescent="0.25">
      <c r="A71" s="4" t="s">
        <v>194</v>
      </c>
      <c r="B71" s="4" t="s">
        <v>195</v>
      </c>
      <c r="C71" s="4" t="s">
        <v>196</v>
      </c>
    </row>
    <row r="72" spans="1:3" x14ac:dyDescent="0.25">
      <c r="A72" s="4" t="s">
        <v>197</v>
      </c>
      <c r="B72" s="4" t="s">
        <v>198</v>
      </c>
      <c r="C72" s="4" t="s">
        <v>198</v>
      </c>
    </row>
    <row r="73" spans="1:3" x14ac:dyDescent="0.25">
      <c r="A73" s="4" t="s">
        <v>199</v>
      </c>
      <c r="B73" s="4" t="s">
        <v>200</v>
      </c>
      <c r="C73" s="4" t="s">
        <v>201</v>
      </c>
    </row>
    <row r="74" spans="1:3" x14ac:dyDescent="0.25">
      <c r="A74" s="4" t="s">
        <v>202</v>
      </c>
      <c r="B74" s="4" t="s">
        <v>203</v>
      </c>
      <c r="C74" s="4" t="s">
        <v>203</v>
      </c>
    </row>
    <row r="75" spans="1:3" x14ac:dyDescent="0.25">
      <c r="A75" s="4" t="s">
        <v>204</v>
      </c>
      <c r="B75" s="4" t="s">
        <v>205</v>
      </c>
      <c r="C75" s="4" t="s">
        <v>206</v>
      </c>
    </row>
    <row r="76" spans="1:3" x14ac:dyDescent="0.25">
      <c r="A76" s="4" t="s">
        <v>207</v>
      </c>
      <c r="B76" s="4" t="s">
        <v>208</v>
      </c>
      <c r="C76" s="4" t="s">
        <v>208</v>
      </c>
    </row>
    <row r="77" spans="1:3" x14ac:dyDescent="0.25">
      <c r="A77" s="4" t="s">
        <v>209</v>
      </c>
      <c r="B77" s="4" t="s">
        <v>210</v>
      </c>
      <c r="C77" s="4" t="s">
        <v>211</v>
      </c>
    </row>
    <row r="78" spans="1:3" x14ac:dyDescent="0.25">
      <c r="A78" s="4" t="s">
        <v>212</v>
      </c>
      <c r="B78" s="4" t="s">
        <v>213</v>
      </c>
      <c r="C78" s="4" t="s">
        <v>213</v>
      </c>
    </row>
    <row r="79" spans="1:3" x14ac:dyDescent="0.25">
      <c r="A79" s="4" t="s">
        <v>214</v>
      </c>
      <c r="B79" s="4" t="s">
        <v>215</v>
      </c>
      <c r="C79" s="4" t="s">
        <v>216</v>
      </c>
    </row>
    <row r="80" spans="1:3" ht="30" x14ac:dyDescent="0.25">
      <c r="A80" s="4" t="s">
        <v>217</v>
      </c>
      <c r="B80" s="4" t="s">
        <v>218</v>
      </c>
      <c r="C80" s="4" t="s">
        <v>219</v>
      </c>
    </row>
    <row r="81" spans="1:3" x14ac:dyDescent="0.25">
      <c r="A81" s="4" t="s">
        <v>220</v>
      </c>
      <c r="B81" s="4" t="s">
        <v>221</v>
      </c>
      <c r="C81" s="4" t="s">
        <v>222</v>
      </c>
    </row>
    <row r="82" spans="1:3" x14ac:dyDescent="0.25">
      <c r="A82" s="4" t="s">
        <v>223</v>
      </c>
      <c r="B82" s="4" t="s">
        <v>224</v>
      </c>
      <c r="C82" s="4" t="s">
        <v>225</v>
      </c>
    </row>
    <row r="83" spans="1:3" x14ac:dyDescent="0.25">
      <c r="A83" s="4" t="s">
        <v>226</v>
      </c>
      <c r="B83" s="4" t="s">
        <v>227</v>
      </c>
      <c r="C83" s="4" t="s">
        <v>228</v>
      </c>
    </row>
    <row r="84" spans="1:3" x14ac:dyDescent="0.25">
      <c r="A84" s="4" t="s">
        <v>229</v>
      </c>
      <c r="B84" s="4" t="s">
        <v>230</v>
      </c>
      <c r="C84" s="4" t="s">
        <v>231</v>
      </c>
    </row>
    <row r="85" spans="1:3" x14ac:dyDescent="0.25">
      <c r="A85" s="4" t="s">
        <v>232</v>
      </c>
      <c r="B85" s="4" t="s">
        <v>233</v>
      </c>
      <c r="C85" s="4" t="s">
        <v>233</v>
      </c>
    </row>
    <row r="86" spans="1:3" x14ac:dyDescent="0.25">
      <c r="A86" s="4" t="s">
        <v>234</v>
      </c>
      <c r="B86" s="4" t="s">
        <v>235</v>
      </c>
      <c r="C86" s="4" t="s">
        <v>235</v>
      </c>
    </row>
    <row r="87" spans="1:3" x14ac:dyDescent="0.25">
      <c r="A87" s="4" t="s">
        <v>236</v>
      </c>
      <c r="B87" s="4" t="s">
        <v>237</v>
      </c>
      <c r="C87" s="4" t="s">
        <v>238</v>
      </c>
    </row>
    <row r="88" spans="1:3" x14ac:dyDescent="0.25">
      <c r="A88" s="4" t="s">
        <v>239</v>
      </c>
      <c r="B88" s="4" t="s">
        <v>240</v>
      </c>
      <c r="C88" s="4" t="s">
        <v>240</v>
      </c>
    </row>
    <row r="89" spans="1:3" x14ac:dyDescent="0.25">
      <c r="A89" s="4" t="s">
        <v>241</v>
      </c>
      <c r="B89" s="4" t="s">
        <v>242</v>
      </c>
      <c r="C89" s="4" t="s">
        <v>243</v>
      </c>
    </row>
    <row r="90" spans="1:3" x14ac:dyDescent="0.25">
      <c r="A90" s="4" t="s">
        <v>244</v>
      </c>
      <c r="B90" s="4" t="s">
        <v>245</v>
      </c>
      <c r="C90" s="4" t="s">
        <v>246</v>
      </c>
    </row>
    <row r="91" spans="1:3" x14ac:dyDescent="0.25">
      <c r="A91" s="4" t="s">
        <v>247</v>
      </c>
      <c r="B91" s="4" t="s">
        <v>248</v>
      </c>
      <c r="C91" s="4" t="s">
        <v>248</v>
      </c>
    </row>
    <row r="92" spans="1:3" x14ac:dyDescent="0.25">
      <c r="A92" s="4" t="s">
        <v>249</v>
      </c>
      <c r="B92" s="4" t="s">
        <v>250</v>
      </c>
      <c r="C92" s="4" t="s">
        <v>250</v>
      </c>
    </row>
    <row r="93" spans="1:3" x14ac:dyDescent="0.25">
      <c r="A93" s="4" t="s">
        <v>251</v>
      </c>
      <c r="B93" s="4" t="s">
        <v>252</v>
      </c>
      <c r="C93" s="4" t="s">
        <v>252</v>
      </c>
    </row>
    <row r="94" spans="1:3" x14ac:dyDescent="0.25">
      <c r="A94" s="4" t="s">
        <v>253</v>
      </c>
      <c r="B94" s="4" t="s">
        <v>254</v>
      </c>
      <c r="C94" s="4" t="s">
        <v>254</v>
      </c>
    </row>
    <row r="95" spans="1:3" x14ac:dyDescent="0.25">
      <c r="A95" s="4" t="s">
        <v>255</v>
      </c>
      <c r="B95" s="4" t="s">
        <v>256</v>
      </c>
      <c r="C95" s="4" t="s">
        <v>257</v>
      </c>
    </row>
    <row r="96" spans="1:3" x14ac:dyDescent="0.25">
      <c r="A96" s="4" t="s">
        <v>258</v>
      </c>
      <c r="B96" s="4" t="s">
        <v>259</v>
      </c>
      <c r="C96" s="4" t="s">
        <v>259</v>
      </c>
    </row>
    <row r="97" spans="1:3" ht="30" x14ac:dyDescent="0.25">
      <c r="A97" s="4" t="s">
        <v>260</v>
      </c>
      <c r="B97" s="4" t="s">
        <v>261</v>
      </c>
      <c r="C97" s="4" t="s">
        <v>262</v>
      </c>
    </row>
    <row r="98" spans="1:3" x14ac:dyDescent="0.25">
      <c r="A98" s="4" t="s">
        <v>263</v>
      </c>
      <c r="B98" s="4" t="s">
        <v>264</v>
      </c>
      <c r="C98" s="4" t="s">
        <v>264</v>
      </c>
    </row>
    <row r="99" spans="1:3" x14ac:dyDescent="0.25">
      <c r="A99" s="4" t="s">
        <v>265</v>
      </c>
      <c r="B99" s="4" t="s">
        <v>266</v>
      </c>
      <c r="C99" s="4" t="s">
        <v>267</v>
      </c>
    </row>
    <row r="100" spans="1:3" x14ac:dyDescent="0.25">
      <c r="A100" s="4" t="s">
        <v>268</v>
      </c>
      <c r="B100" s="4" t="s">
        <v>269</v>
      </c>
      <c r="C100" s="4" t="s">
        <v>269</v>
      </c>
    </row>
    <row r="101" spans="1:3" x14ac:dyDescent="0.25">
      <c r="A101" s="4" t="s">
        <v>270</v>
      </c>
      <c r="B101" s="4" t="s">
        <v>271</v>
      </c>
      <c r="C101" s="4" t="s">
        <v>272</v>
      </c>
    </row>
    <row r="102" spans="1:3" x14ac:dyDescent="0.25">
      <c r="A102" s="4" t="s">
        <v>273</v>
      </c>
      <c r="B102" s="4" t="s">
        <v>274</v>
      </c>
      <c r="C102" s="4" t="s">
        <v>275</v>
      </c>
    </row>
    <row r="103" spans="1:3" ht="30" x14ac:dyDescent="0.25">
      <c r="A103" s="4" t="s">
        <v>276</v>
      </c>
      <c r="B103" s="4" t="s">
        <v>277</v>
      </c>
      <c r="C103" s="4" t="s">
        <v>278</v>
      </c>
    </row>
    <row r="104" spans="1:3" x14ac:dyDescent="0.25">
      <c r="A104" s="4" t="s">
        <v>279</v>
      </c>
      <c r="B104" s="4" t="s">
        <v>280</v>
      </c>
      <c r="C104" s="4" t="s">
        <v>281</v>
      </c>
    </row>
    <row r="105" spans="1:3" x14ac:dyDescent="0.25">
      <c r="A105" s="4" t="s">
        <v>282</v>
      </c>
      <c r="B105" s="4" t="s">
        <v>283</v>
      </c>
      <c r="C105" s="4" t="s">
        <v>283</v>
      </c>
    </row>
    <row r="106" spans="1:3" x14ac:dyDescent="0.25">
      <c r="A106" s="4" t="s">
        <v>284</v>
      </c>
      <c r="B106" s="4" t="s">
        <v>285</v>
      </c>
      <c r="C106" s="4" t="s">
        <v>285</v>
      </c>
    </row>
    <row r="107" spans="1:3" x14ac:dyDescent="0.25">
      <c r="A107" s="4" t="s">
        <v>286</v>
      </c>
      <c r="B107" s="4" t="s">
        <v>287</v>
      </c>
      <c r="C107" s="4" t="s">
        <v>288</v>
      </c>
    </row>
    <row r="108" spans="1:3" x14ac:dyDescent="0.25">
      <c r="A108" s="4" t="s">
        <v>289</v>
      </c>
      <c r="B108" s="4" t="s">
        <v>290</v>
      </c>
      <c r="C108" s="4" t="s">
        <v>291</v>
      </c>
    </row>
    <row r="109" spans="1:3" x14ac:dyDescent="0.25">
      <c r="A109" s="4" t="s">
        <v>292</v>
      </c>
      <c r="B109" s="4" t="s">
        <v>293</v>
      </c>
      <c r="C109" s="4" t="s">
        <v>294</v>
      </c>
    </row>
    <row r="110" spans="1:3" x14ac:dyDescent="0.25">
      <c r="A110" s="4" t="s">
        <v>295</v>
      </c>
      <c r="B110" s="4" t="s">
        <v>296</v>
      </c>
      <c r="C110" s="4" t="s">
        <v>296</v>
      </c>
    </row>
    <row r="111" spans="1:3" x14ac:dyDescent="0.25">
      <c r="A111" s="4" t="s">
        <v>297</v>
      </c>
      <c r="B111" s="4" t="s">
        <v>298</v>
      </c>
      <c r="C111" s="4" t="s">
        <v>299</v>
      </c>
    </row>
    <row r="112" spans="1:3" x14ac:dyDescent="0.25">
      <c r="A112" s="4" t="s">
        <v>300</v>
      </c>
      <c r="B112" s="4" t="s">
        <v>301</v>
      </c>
      <c r="C112" s="4" t="s">
        <v>302</v>
      </c>
    </row>
    <row r="113" spans="1:3" ht="30" x14ac:dyDescent="0.25">
      <c r="A113" s="4" t="s">
        <v>303</v>
      </c>
      <c r="B113" s="4" t="s">
        <v>304</v>
      </c>
      <c r="C113" s="4" t="s">
        <v>305</v>
      </c>
    </row>
    <row r="114" spans="1:3" x14ac:dyDescent="0.25">
      <c r="A114" s="4" t="s">
        <v>306</v>
      </c>
      <c r="B114" s="4" t="s">
        <v>307</v>
      </c>
      <c r="C114" s="4" t="s">
        <v>308</v>
      </c>
    </row>
    <row r="115" spans="1:3" x14ac:dyDescent="0.25">
      <c r="A115" s="4" t="s">
        <v>309</v>
      </c>
      <c r="B115" s="4" t="s">
        <v>310</v>
      </c>
      <c r="C115" s="4" t="s">
        <v>311</v>
      </c>
    </row>
    <row r="116" spans="1:3" x14ac:dyDescent="0.25">
      <c r="A116" s="4" t="s">
        <v>312</v>
      </c>
      <c r="B116" s="4" t="s">
        <v>313</v>
      </c>
      <c r="C116" s="4" t="s">
        <v>314</v>
      </c>
    </row>
    <row r="117" spans="1:3" x14ac:dyDescent="0.25">
      <c r="A117" s="4" t="s">
        <v>315</v>
      </c>
      <c r="B117" s="4" t="s">
        <v>316</v>
      </c>
      <c r="C117" s="4" t="s">
        <v>316</v>
      </c>
    </row>
    <row r="118" spans="1:3" x14ac:dyDescent="0.25">
      <c r="A118" s="4" t="s">
        <v>317</v>
      </c>
      <c r="B118" s="4" t="s">
        <v>318</v>
      </c>
      <c r="C118" s="4" t="s">
        <v>318</v>
      </c>
    </row>
    <row r="119" spans="1:3" x14ac:dyDescent="0.25">
      <c r="A119" s="4" t="s">
        <v>319</v>
      </c>
      <c r="B119" s="4" t="s">
        <v>320</v>
      </c>
      <c r="C119" s="4" t="s">
        <v>320</v>
      </c>
    </row>
    <row r="120" spans="1:3" x14ac:dyDescent="0.25">
      <c r="A120" s="4" t="s">
        <v>321</v>
      </c>
      <c r="B120" s="4" t="s">
        <v>322</v>
      </c>
      <c r="C120" s="4" t="s">
        <v>323</v>
      </c>
    </row>
    <row r="121" spans="1:3" x14ac:dyDescent="0.25">
      <c r="A121" s="4" t="s">
        <v>324</v>
      </c>
      <c r="B121" s="4" t="s">
        <v>325</v>
      </c>
      <c r="C121" s="4" t="s">
        <v>326</v>
      </c>
    </row>
    <row r="122" spans="1:3" x14ac:dyDescent="0.25">
      <c r="A122" s="4" t="s">
        <v>327</v>
      </c>
      <c r="B122" s="4" t="s">
        <v>328</v>
      </c>
      <c r="C122" s="4" t="s">
        <v>329</v>
      </c>
    </row>
    <row r="123" spans="1:3" x14ac:dyDescent="0.25">
      <c r="A123" s="4" t="s">
        <v>330</v>
      </c>
      <c r="B123" s="4" t="s">
        <v>331</v>
      </c>
      <c r="C123" s="4" t="s">
        <v>332</v>
      </c>
    </row>
    <row r="124" spans="1:3" x14ac:dyDescent="0.25">
      <c r="A124" s="4" t="s">
        <v>333</v>
      </c>
      <c r="B124" s="4" t="s">
        <v>334</v>
      </c>
      <c r="C124" s="4" t="s">
        <v>334</v>
      </c>
    </row>
    <row r="125" spans="1:3" x14ac:dyDescent="0.25">
      <c r="A125" s="4" t="s">
        <v>335</v>
      </c>
      <c r="B125" s="4" t="s">
        <v>336</v>
      </c>
      <c r="C125" s="4" t="s">
        <v>336</v>
      </c>
    </row>
    <row r="126" spans="1:3" x14ac:dyDescent="0.25">
      <c r="A126" s="4" t="s">
        <v>337</v>
      </c>
      <c r="B126" s="4" t="s">
        <v>338</v>
      </c>
      <c r="C126" s="4" t="s">
        <v>338</v>
      </c>
    </row>
    <row r="127" spans="1:3" x14ac:dyDescent="0.25">
      <c r="A127" s="4" t="s">
        <v>339</v>
      </c>
      <c r="B127" s="4" t="s">
        <v>340</v>
      </c>
      <c r="C127" s="4" t="s">
        <v>341</v>
      </c>
    </row>
    <row r="128" spans="1:3" ht="30" x14ac:dyDescent="0.25">
      <c r="A128" s="4" t="s">
        <v>342</v>
      </c>
      <c r="B128" s="4" t="s">
        <v>343</v>
      </c>
      <c r="C128" s="4" t="s">
        <v>344</v>
      </c>
    </row>
    <row r="129" spans="1:3" x14ac:dyDescent="0.25">
      <c r="A129" s="4" t="s">
        <v>345</v>
      </c>
      <c r="B129" s="4" t="s">
        <v>346</v>
      </c>
      <c r="C129" s="4" t="s">
        <v>347</v>
      </c>
    </row>
    <row r="130" spans="1:3" x14ac:dyDescent="0.25">
      <c r="A130" s="4" t="s">
        <v>348</v>
      </c>
      <c r="B130" s="4" t="s">
        <v>349</v>
      </c>
      <c r="C130" s="4" t="s">
        <v>349</v>
      </c>
    </row>
    <row r="131" spans="1:3" x14ac:dyDescent="0.25">
      <c r="A131" s="4" t="s">
        <v>350</v>
      </c>
      <c r="B131" s="4" t="s">
        <v>351</v>
      </c>
      <c r="C131" s="4" t="s">
        <v>352</v>
      </c>
    </row>
    <row r="132" spans="1:3" x14ac:dyDescent="0.25">
      <c r="A132" s="4" t="s">
        <v>353</v>
      </c>
      <c r="B132" s="4" t="s">
        <v>354</v>
      </c>
      <c r="C132" s="4" t="s">
        <v>355</v>
      </c>
    </row>
    <row r="133" spans="1:3" ht="30" x14ac:dyDescent="0.25">
      <c r="A133" s="4" t="s">
        <v>356</v>
      </c>
      <c r="B133" s="4" t="s">
        <v>357</v>
      </c>
      <c r="C133" s="4" t="s">
        <v>358</v>
      </c>
    </row>
    <row r="134" spans="1:3" x14ac:dyDescent="0.25">
      <c r="A134" s="4" t="s">
        <v>359</v>
      </c>
      <c r="B134" s="4" t="s">
        <v>360</v>
      </c>
      <c r="C134" s="4" t="s">
        <v>361</v>
      </c>
    </row>
    <row r="135" spans="1:3" x14ac:dyDescent="0.25">
      <c r="A135" s="4" t="s">
        <v>362</v>
      </c>
      <c r="B135" s="4" t="s">
        <v>363</v>
      </c>
      <c r="C135" s="4" t="s">
        <v>364</v>
      </c>
    </row>
    <row r="136" spans="1:3" x14ac:dyDescent="0.25">
      <c r="A136" s="4" t="s">
        <v>365</v>
      </c>
      <c r="B136" s="4" t="s">
        <v>366</v>
      </c>
      <c r="C136" s="4" t="s">
        <v>367</v>
      </c>
    </row>
    <row r="137" spans="1:3" x14ac:dyDescent="0.25">
      <c r="A137" s="4" t="s">
        <v>368</v>
      </c>
      <c r="B137" s="4" t="s">
        <v>369</v>
      </c>
      <c r="C137" s="4" t="s">
        <v>370</v>
      </c>
    </row>
    <row r="138" spans="1:3" x14ac:dyDescent="0.25">
      <c r="A138" s="4" t="s">
        <v>371</v>
      </c>
      <c r="B138" s="4" t="s">
        <v>372</v>
      </c>
      <c r="C138" s="4" t="s">
        <v>372</v>
      </c>
    </row>
    <row r="139" spans="1:3" x14ac:dyDescent="0.25">
      <c r="A139" s="4" t="s">
        <v>373</v>
      </c>
      <c r="B139" s="4" t="s">
        <v>374</v>
      </c>
      <c r="C139" s="4" t="s">
        <v>374</v>
      </c>
    </row>
    <row r="140" spans="1:3" x14ac:dyDescent="0.25">
      <c r="A140" s="4" t="s">
        <v>375</v>
      </c>
      <c r="B140" s="4" t="s">
        <v>376</v>
      </c>
      <c r="C140" s="4" t="s">
        <v>376</v>
      </c>
    </row>
    <row r="141" spans="1:3" x14ac:dyDescent="0.25">
      <c r="A141" s="4" t="s">
        <v>377</v>
      </c>
      <c r="B141" s="4" t="s">
        <v>378</v>
      </c>
      <c r="C141" s="4" t="s">
        <v>378</v>
      </c>
    </row>
    <row r="142" spans="1:3" x14ac:dyDescent="0.25">
      <c r="A142" s="4" t="s">
        <v>379</v>
      </c>
      <c r="B142" s="4" t="s">
        <v>380</v>
      </c>
      <c r="C142" s="4" t="s">
        <v>381</v>
      </c>
    </row>
    <row r="143" spans="1:3" x14ac:dyDescent="0.25">
      <c r="A143" s="4" t="s">
        <v>382</v>
      </c>
      <c r="B143" s="4" t="s">
        <v>383</v>
      </c>
      <c r="C143" s="4" t="s">
        <v>383</v>
      </c>
    </row>
    <row r="144" spans="1:3" x14ac:dyDescent="0.25">
      <c r="A144" s="4" t="s">
        <v>384</v>
      </c>
      <c r="B144" s="4" t="s">
        <v>385</v>
      </c>
      <c r="C144" s="4" t="s">
        <v>385</v>
      </c>
    </row>
    <row r="145" spans="1:3" x14ac:dyDescent="0.25">
      <c r="A145" s="4" t="s">
        <v>386</v>
      </c>
      <c r="B145" s="4" t="s">
        <v>387</v>
      </c>
      <c r="C145" s="4" t="s">
        <v>388</v>
      </c>
    </row>
    <row r="146" spans="1:3" x14ac:dyDescent="0.25">
      <c r="A146" s="4" t="s">
        <v>389</v>
      </c>
      <c r="B146" s="4" t="s">
        <v>390</v>
      </c>
      <c r="C146" s="4" t="s">
        <v>391</v>
      </c>
    </row>
    <row r="147" spans="1:3" x14ac:dyDescent="0.25">
      <c r="A147" s="4" t="s">
        <v>392</v>
      </c>
      <c r="B147" s="4" t="s">
        <v>393</v>
      </c>
      <c r="C147" s="4" t="s">
        <v>394</v>
      </c>
    </row>
    <row r="148" spans="1:3" x14ac:dyDescent="0.25">
      <c r="A148" s="4" t="s">
        <v>395</v>
      </c>
      <c r="B148" s="4" t="s">
        <v>396</v>
      </c>
      <c r="C148" s="4" t="s">
        <v>396</v>
      </c>
    </row>
    <row r="149" spans="1:3" x14ac:dyDescent="0.25">
      <c r="A149" s="4" t="s">
        <v>397</v>
      </c>
      <c r="B149" s="4" t="s">
        <v>398</v>
      </c>
      <c r="C149" s="4" t="s">
        <v>398</v>
      </c>
    </row>
    <row r="150" spans="1:3" x14ac:dyDescent="0.25">
      <c r="A150" s="4" t="s">
        <v>399</v>
      </c>
      <c r="B150" s="4" t="s">
        <v>400</v>
      </c>
      <c r="C150" s="4" t="s">
        <v>401</v>
      </c>
    </row>
    <row r="151" spans="1:3" x14ac:dyDescent="0.25">
      <c r="A151" s="4" t="s">
        <v>402</v>
      </c>
      <c r="B151" s="4" t="s">
        <v>403</v>
      </c>
      <c r="C151" s="4" t="s">
        <v>404</v>
      </c>
    </row>
    <row r="152" spans="1:3" x14ac:dyDescent="0.25">
      <c r="A152" s="4" t="s">
        <v>405</v>
      </c>
      <c r="B152" s="4" t="s">
        <v>406</v>
      </c>
      <c r="C152" s="4" t="s">
        <v>406</v>
      </c>
    </row>
    <row r="153" spans="1:3" x14ac:dyDescent="0.25">
      <c r="A153" s="4" t="s">
        <v>407</v>
      </c>
      <c r="B153" s="4" t="s">
        <v>408</v>
      </c>
      <c r="C153" s="4" t="s">
        <v>409</v>
      </c>
    </row>
    <row r="154" spans="1:3" x14ac:dyDescent="0.25">
      <c r="A154" s="4" t="s">
        <v>410</v>
      </c>
      <c r="B154" s="4" t="s">
        <v>411</v>
      </c>
      <c r="C154" s="4" t="s">
        <v>412</v>
      </c>
    </row>
    <row r="155" spans="1:3" x14ac:dyDescent="0.25">
      <c r="A155" s="4" t="s">
        <v>413</v>
      </c>
      <c r="B155" s="4" t="s">
        <v>414</v>
      </c>
      <c r="C155" s="4" t="s">
        <v>414</v>
      </c>
    </row>
    <row r="156" spans="1:3" x14ac:dyDescent="0.25">
      <c r="A156" s="4" t="s">
        <v>415</v>
      </c>
      <c r="B156" s="4" t="s">
        <v>416</v>
      </c>
      <c r="C156" s="4" t="s">
        <v>417</v>
      </c>
    </row>
    <row r="157" spans="1:3" x14ac:dyDescent="0.25">
      <c r="A157" s="4" t="s">
        <v>418</v>
      </c>
      <c r="B157" s="4" t="s">
        <v>419</v>
      </c>
      <c r="C157" s="4" t="s">
        <v>419</v>
      </c>
    </row>
    <row r="158" spans="1:3" x14ac:dyDescent="0.25">
      <c r="A158" s="4" t="s">
        <v>420</v>
      </c>
      <c r="B158" s="4" t="s">
        <v>421</v>
      </c>
      <c r="C158" s="4" t="s">
        <v>422</v>
      </c>
    </row>
    <row r="159" spans="1:3" x14ac:dyDescent="0.25">
      <c r="A159" s="4" t="s">
        <v>423</v>
      </c>
      <c r="B159" s="4" t="s">
        <v>424</v>
      </c>
      <c r="C159" s="4" t="s">
        <v>424</v>
      </c>
    </row>
    <row r="160" spans="1:3" x14ac:dyDescent="0.25">
      <c r="A160" s="4" t="s">
        <v>425</v>
      </c>
      <c r="B160" s="4" t="s">
        <v>426</v>
      </c>
      <c r="C160" s="4" t="s">
        <v>426</v>
      </c>
    </row>
    <row r="161" spans="1:3" x14ac:dyDescent="0.25">
      <c r="A161" s="4" t="s">
        <v>427</v>
      </c>
      <c r="B161" s="4" t="s">
        <v>428</v>
      </c>
      <c r="C161" s="4" t="s">
        <v>428</v>
      </c>
    </row>
    <row r="162" spans="1:3" x14ac:dyDescent="0.25">
      <c r="A162" s="4" t="s">
        <v>429</v>
      </c>
      <c r="B162" s="4" t="s">
        <v>430</v>
      </c>
      <c r="C162" s="4" t="s">
        <v>430</v>
      </c>
    </row>
    <row r="163" spans="1:3" x14ac:dyDescent="0.25">
      <c r="A163" s="4" t="s">
        <v>431</v>
      </c>
      <c r="B163" s="4" t="s">
        <v>432</v>
      </c>
      <c r="C163" s="4" t="s">
        <v>432</v>
      </c>
    </row>
    <row r="164" spans="1:3" x14ac:dyDescent="0.25">
      <c r="A164" s="4" t="s">
        <v>433</v>
      </c>
      <c r="B164" s="4" t="s">
        <v>434</v>
      </c>
      <c r="C164" s="4" t="s">
        <v>434</v>
      </c>
    </row>
    <row r="165" spans="1:3" x14ac:dyDescent="0.25">
      <c r="A165" s="4" t="s">
        <v>435</v>
      </c>
      <c r="B165" s="4" t="s">
        <v>436</v>
      </c>
      <c r="C165" s="4" t="s">
        <v>436</v>
      </c>
    </row>
    <row r="166" spans="1:3" x14ac:dyDescent="0.25">
      <c r="A166" s="4" t="s">
        <v>437</v>
      </c>
      <c r="B166" s="4" t="s">
        <v>438</v>
      </c>
      <c r="C166" s="4" t="s">
        <v>438</v>
      </c>
    </row>
    <row r="167" spans="1:3" x14ac:dyDescent="0.25">
      <c r="A167" s="4" t="s">
        <v>439</v>
      </c>
      <c r="B167" s="4" t="s">
        <v>440</v>
      </c>
      <c r="C167" s="4" t="s">
        <v>440</v>
      </c>
    </row>
    <row r="168" spans="1:3" x14ac:dyDescent="0.25">
      <c r="A168" s="4" t="s">
        <v>441</v>
      </c>
      <c r="B168" s="4" t="s">
        <v>442</v>
      </c>
      <c r="C168" s="4" t="s">
        <v>443</v>
      </c>
    </row>
    <row r="169" spans="1:3" x14ac:dyDescent="0.25">
      <c r="A169" s="4" t="s">
        <v>444</v>
      </c>
      <c r="B169" s="4" t="s">
        <v>445</v>
      </c>
      <c r="C169" s="4" t="s">
        <v>445</v>
      </c>
    </row>
    <row r="170" spans="1:3" x14ac:dyDescent="0.25">
      <c r="A170" s="4" t="s">
        <v>446</v>
      </c>
      <c r="B170" s="4" t="s">
        <v>447</v>
      </c>
      <c r="C170" s="4" t="s">
        <v>448</v>
      </c>
    </row>
    <row r="171" spans="1:3" x14ac:dyDescent="0.25">
      <c r="A171" s="4" t="s">
        <v>449</v>
      </c>
      <c r="B171" s="4" t="s">
        <v>450</v>
      </c>
      <c r="C171" s="4" t="s">
        <v>450</v>
      </c>
    </row>
    <row r="172" spans="1:3" x14ac:dyDescent="0.25">
      <c r="A172" s="4" t="s">
        <v>451</v>
      </c>
      <c r="B172" s="4" t="s">
        <v>452</v>
      </c>
      <c r="C172" s="4" t="s">
        <v>452</v>
      </c>
    </row>
    <row r="173" spans="1:3" x14ac:dyDescent="0.25">
      <c r="A173" s="4" t="s">
        <v>453</v>
      </c>
      <c r="B173" s="4" t="s">
        <v>454</v>
      </c>
      <c r="C173" s="4" t="s">
        <v>455</v>
      </c>
    </row>
    <row r="174" spans="1:3" x14ac:dyDescent="0.25">
      <c r="A174" s="4" t="s">
        <v>456</v>
      </c>
      <c r="B174" s="4" t="s">
        <v>457</v>
      </c>
      <c r="C174" s="4" t="s">
        <v>457</v>
      </c>
    </row>
    <row r="175" spans="1:3" x14ac:dyDescent="0.25">
      <c r="A175" s="4" t="s">
        <v>458</v>
      </c>
      <c r="B175" s="4" t="s">
        <v>459</v>
      </c>
      <c r="C175" s="4" t="s">
        <v>459</v>
      </c>
    </row>
    <row r="176" spans="1:3" x14ac:dyDescent="0.25">
      <c r="A176" s="4" t="s">
        <v>460</v>
      </c>
      <c r="B176" s="4" t="s">
        <v>461</v>
      </c>
      <c r="C176" s="4" t="s">
        <v>461</v>
      </c>
    </row>
    <row r="177" spans="1:3" x14ac:dyDescent="0.25">
      <c r="A177" s="4" t="s">
        <v>462</v>
      </c>
      <c r="B177" s="4" t="s">
        <v>463</v>
      </c>
      <c r="C177" s="4" t="s">
        <v>463</v>
      </c>
    </row>
    <row r="178" spans="1:3" x14ac:dyDescent="0.25">
      <c r="A178" s="4" t="s">
        <v>464</v>
      </c>
      <c r="B178" s="4" t="s">
        <v>465</v>
      </c>
      <c r="C178" s="4" t="s">
        <v>466</v>
      </c>
    </row>
    <row r="179" spans="1:3" x14ac:dyDescent="0.25">
      <c r="A179" s="4" t="s">
        <v>467</v>
      </c>
      <c r="B179" s="4" t="s">
        <v>468</v>
      </c>
      <c r="C179" s="4" t="s">
        <v>469</v>
      </c>
    </row>
    <row r="180" spans="1:3" x14ac:dyDescent="0.25">
      <c r="A180" s="4" t="s">
        <v>470</v>
      </c>
      <c r="B180" s="4" t="s">
        <v>471</v>
      </c>
      <c r="C180" s="4" t="s">
        <v>472</v>
      </c>
    </row>
    <row r="181" spans="1:3" x14ac:dyDescent="0.25">
      <c r="A181" s="4" t="s">
        <v>473</v>
      </c>
      <c r="B181" s="4" t="s">
        <v>474</v>
      </c>
      <c r="C181" s="4" t="s">
        <v>474</v>
      </c>
    </row>
    <row r="182" spans="1:3" x14ac:dyDescent="0.25">
      <c r="A182" s="4" t="s">
        <v>475</v>
      </c>
      <c r="B182" s="4" t="s">
        <v>476</v>
      </c>
      <c r="C182" s="4" t="s">
        <v>477</v>
      </c>
    </row>
    <row r="183" spans="1:3" x14ac:dyDescent="0.25">
      <c r="A183" s="4" t="s">
        <v>478</v>
      </c>
      <c r="B183" s="4" t="s">
        <v>479</v>
      </c>
      <c r="C183" s="4" t="s">
        <v>480</v>
      </c>
    </row>
    <row r="184" spans="1:3" x14ac:dyDescent="0.25">
      <c r="A184" s="4" t="s">
        <v>481</v>
      </c>
      <c r="B184" s="4" t="s">
        <v>482</v>
      </c>
      <c r="C184" s="4" t="s">
        <v>483</v>
      </c>
    </row>
    <row r="185" spans="1:3" x14ac:dyDescent="0.25">
      <c r="A185" s="4" t="s">
        <v>484</v>
      </c>
      <c r="B185" s="4" t="s">
        <v>485</v>
      </c>
      <c r="C185" s="4" t="s">
        <v>486</v>
      </c>
    </row>
    <row r="186" spans="1:3" x14ac:dyDescent="0.25">
      <c r="A186" s="4" t="s">
        <v>487</v>
      </c>
      <c r="B186" s="4" t="s">
        <v>488</v>
      </c>
      <c r="C186" s="4" t="s">
        <v>488</v>
      </c>
    </row>
    <row r="187" spans="1:3" x14ac:dyDescent="0.25">
      <c r="A187" s="4" t="s">
        <v>489</v>
      </c>
      <c r="B187" s="4" t="s">
        <v>490</v>
      </c>
      <c r="C187" s="4" t="s">
        <v>491</v>
      </c>
    </row>
    <row r="188" spans="1:3" x14ac:dyDescent="0.25">
      <c r="A188" s="4" t="s">
        <v>492</v>
      </c>
      <c r="B188" s="4" t="s">
        <v>493</v>
      </c>
      <c r="C188" s="4" t="s">
        <v>493</v>
      </c>
    </row>
    <row r="189" spans="1:3" x14ac:dyDescent="0.25">
      <c r="A189" s="4" t="s">
        <v>494</v>
      </c>
      <c r="B189" s="4" t="s">
        <v>495</v>
      </c>
      <c r="C189" s="4" t="s">
        <v>495</v>
      </c>
    </row>
    <row r="190" spans="1:3" ht="30" x14ac:dyDescent="0.25">
      <c r="A190" s="4" t="s">
        <v>496</v>
      </c>
      <c r="B190" s="4" t="s">
        <v>497</v>
      </c>
      <c r="C190" s="4" t="s">
        <v>498</v>
      </c>
    </row>
    <row r="191" spans="1:3" x14ac:dyDescent="0.25">
      <c r="A191" s="4" t="s">
        <v>499</v>
      </c>
      <c r="B191" s="4" t="s">
        <v>500</v>
      </c>
      <c r="C191" s="4" t="s">
        <v>500</v>
      </c>
    </row>
    <row r="192" spans="1:3" x14ac:dyDescent="0.25">
      <c r="A192" s="4" t="s">
        <v>501</v>
      </c>
      <c r="B192" s="4" t="s">
        <v>502</v>
      </c>
      <c r="C192" s="4" t="s">
        <v>502</v>
      </c>
    </row>
    <row r="193" spans="1:3" x14ac:dyDescent="0.25">
      <c r="A193" s="4" t="s">
        <v>503</v>
      </c>
      <c r="B193" s="4" t="s">
        <v>504</v>
      </c>
      <c r="C193" s="4" t="s">
        <v>504</v>
      </c>
    </row>
    <row r="194" spans="1:3" x14ac:dyDescent="0.25">
      <c r="A194" s="4" t="s">
        <v>505</v>
      </c>
      <c r="B194" s="4" t="s">
        <v>506</v>
      </c>
      <c r="C194" s="4" t="s">
        <v>506</v>
      </c>
    </row>
    <row r="195" spans="1:3" x14ac:dyDescent="0.25">
      <c r="A195" s="4" t="s">
        <v>507</v>
      </c>
      <c r="B195" s="4" t="s">
        <v>508</v>
      </c>
      <c r="C195" s="4" t="s">
        <v>508</v>
      </c>
    </row>
    <row r="196" spans="1:3" x14ac:dyDescent="0.25">
      <c r="A196" s="4" t="s">
        <v>509</v>
      </c>
      <c r="B196" s="4" t="s">
        <v>510</v>
      </c>
      <c r="C196" s="4" t="s">
        <v>511</v>
      </c>
    </row>
    <row r="197" spans="1:3" x14ac:dyDescent="0.25">
      <c r="A197" s="4" t="s">
        <v>512</v>
      </c>
      <c r="B197" s="4" t="s">
        <v>513</v>
      </c>
      <c r="C197" s="4" t="s">
        <v>513</v>
      </c>
    </row>
    <row r="198" spans="1:3" x14ac:dyDescent="0.25">
      <c r="A198" s="4" t="s">
        <v>514</v>
      </c>
      <c r="B198" s="4" t="s">
        <v>515</v>
      </c>
      <c r="C198" s="4" t="s">
        <v>516</v>
      </c>
    </row>
    <row r="199" spans="1:3" x14ac:dyDescent="0.25">
      <c r="A199" s="4" t="s">
        <v>517</v>
      </c>
      <c r="B199" s="4" t="s">
        <v>518</v>
      </c>
      <c r="C199" s="4" t="s">
        <v>518</v>
      </c>
    </row>
    <row r="200" spans="1:3" x14ac:dyDescent="0.25">
      <c r="A200" s="4" t="s">
        <v>519</v>
      </c>
      <c r="B200" s="4" t="s">
        <v>520</v>
      </c>
      <c r="C200" s="4" t="s">
        <v>521</v>
      </c>
    </row>
    <row r="201" spans="1:3" x14ac:dyDescent="0.25">
      <c r="A201" s="4" t="s">
        <v>522</v>
      </c>
      <c r="B201" s="4" t="s">
        <v>523</v>
      </c>
      <c r="C201" s="4" t="s">
        <v>524</v>
      </c>
    </row>
    <row r="202" spans="1:3" x14ac:dyDescent="0.25">
      <c r="A202" s="4" t="s">
        <v>525</v>
      </c>
      <c r="B202" s="4" t="s">
        <v>526</v>
      </c>
      <c r="C202" s="4" t="s">
        <v>527</v>
      </c>
    </row>
    <row r="203" spans="1:3" x14ac:dyDescent="0.25">
      <c r="A203" s="4" t="s">
        <v>528</v>
      </c>
      <c r="B203" s="4" t="s">
        <v>529</v>
      </c>
      <c r="C203" s="4" t="s">
        <v>529</v>
      </c>
    </row>
    <row r="204" spans="1:3" x14ac:dyDescent="0.25">
      <c r="A204" s="4" t="s">
        <v>530</v>
      </c>
      <c r="B204" s="4" t="s">
        <v>531</v>
      </c>
      <c r="C204" s="4" t="s">
        <v>531</v>
      </c>
    </row>
    <row r="205" spans="1:3" x14ac:dyDescent="0.25">
      <c r="A205" s="4" t="s">
        <v>532</v>
      </c>
      <c r="B205" s="4" t="s">
        <v>533</v>
      </c>
      <c r="C205" s="4" t="s">
        <v>534</v>
      </c>
    </row>
    <row r="206" spans="1:3" x14ac:dyDescent="0.25">
      <c r="A206" s="4" t="s">
        <v>535</v>
      </c>
      <c r="B206" s="4" t="s">
        <v>536</v>
      </c>
      <c r="C206" s="4" t="s">
        <v>537</v>
      </c>
    </row>
    <row r="207" spans="1:3" x14ac:dyDescent="0.25">
      <c r="A207" s="4" t="s">
        <v>538</v>
      </c>
      <c r="B207" s="4" t="s">
        <v>539</v>
      </c>
      <c r="C207" s="4" t="s">
        <v>539</v>
      </c>
    </row>
    <row r="208" spans="1:3" x14ac:dyDescent="0.25">
      <c r="A208" s="4" t="s">
        <v>540</v>
      </c>
      <c r="B208" s="4" t="s">
        <v>541</v>
      </c>
      <c r="C208" s="4" t="s">
        <v>542</v>
      </c>
    </row>
    <row r="209" spans="1:3" x14ac:dyDescent="0.25">
      <c r="A209" s="4" t="s">
        <v>543</v>
      </c>
      <c r="B209" s="4" t="s">
        <v>544</v>
      </c>
      <c r="C209" s="4" t="s">
        <v>544</v>
      </c>
    </row>
    <row r="210" spans="1:3" x14ac:dyDescent="0.25">
      <c r="A210" s="4" t="s">
        <v>545</v>
      </c>
      <c r="B210" s="4" t="s">
        <v>546</v>
      </c>
      <c r="C210" s="4" t="s">
        <v>547</v>
      </c>
    </row>
    <row r="211" spans="1:3" x14ac:dyDescent="0.25">
      <c r="A211" s="4" t="s">
        <v>548</v>
      </c>
      <c r="B211" s="4" t="s">
        <v>549</v>
      </c>
      <c r="C211" s="4" t="s">
        <v>550</v>
      </c>
    </row>
    <row r="212" spans="1:3" x14ac:dyDescent="0.25">
      <c r="A212" s="4" t="s">
        <v>551</v>
      </c>
      <c r="B212" s="4" t="s">
        <v>552</v>
      </c>
      <c r="C212" s="4" t="s">
        <v>553</v>
      </c>
    </row>
    <row r="213" spans="1:3" x14ac:dyDescent="0.25">
      <c r="A213" s="4" t="s">
        <v>554</v>
      </c>
      <c r="B213" s="4" t="s">
        <v>555</v>
      </c>
      <c r="C213" s="4" t="s">
        <v>555</v>
      </c>
    </row>
    <row r="214" spans="1:3" x14ac:dyDescent="0.25">
      <c r="A214" s="4" t="s">
        <v>556</v>
      </c>
      <c r="B214" s="4" t="s">
        <v>557</v>
      </c>
      <c r="C214" s="4" t="s">
        <v>558</v>
      </c>
    </row>
    <row r="215" spans="1:3" x14ac:dyDescent="0.25">
      <c r="A215" s="4" t="s">
        <v>559</v>
      </c>
      <c r="B215" s="4" t="s">
        <v>560</v>
      </c>
      <c r="C215" s="4" t="s">
        <v>561</v>
      </c>
    </row>
    <row r="216" spans="1:3" x14ac:dyDescent="0.25">
      <c r="A216" s="4" t="s">
        <v>562</v>
      </c>
      <c r="B216" s="4" t="s">
        <v>563</v>
      </c>
      <c r="C216" s="4" t="s">
        <v>563</v>
      </c>
    </row>
    <row r="217" spans="1:3" x14ac:dyDescent="0.25">
      <c r="A217" s="4" t="s">
        <v>564</v>
      </c>
      <c r="B217" s="4" t="s">
        <v>565</v>
      </c>
      <c r="C217" s="4" t="s">
        <v>566</v>
      </c>
    </row>
    <row r="218" spans="1:3" x14ac:dyDescent="0.25">
      <c r="A218" s="4" t="s">
        <v>567</v>
      </c>
      <c r="B218" s="4" t="s">
        <v>568</v>
      </c>
      <c r="C218" s="4" t="s">
        <v>569</v>
      </c>
    </row>
    <row r="219" spans="1:3" x14ac:dyDescent="0.25">
      <c r="A219" s="4" t="s">
        <v>570</v>
      </c>
      <c r="B219" s="4" t="s">
        <v>571</v>
      </c>
      <c r="C219" s="4" t="s">
        <v>572</v>
      </c>
    </row>
    <row r="220" spans="1:3" x14ac:dyDescent="0.25">
      <c r="A220" s="4" t="s">
        <v>573</v>
      </c>
      <c r="B220" s="4" t="s">
        <v>574</v>
      </c>
      <c r="C220" s="4" t="s">
        <v>575</v>
      </c>
    </row>
    <row r="221" spans="1:3" x14ac:dyDescent="0.25">
      <c r="A221" s="4" t="s">
        <v>576</v>
      </c>
      <c r="B221" s="4" t="s">
        <v>577</v>
      </c>
      <c r="C221" s="4" t="s">
        <v>577</v>
      </c>
    </row>
    <row r="222" spans="1:3" x14ac:dyDescent="0.25">
      <c r="A222" s="4" t="s">
        <v>578</v>
      </c>
      <c r="B222" s="4" t="s">
        <v>579</v>
      </c>
      <c r="C222" s="4" t="s">
        <v>580</v>
      </c>
    </row>
    <row r="223" spans="1:3" x14ac:dyDescent="0.25">
      <c r="A223" s="4" t="s">
        <v>581</v>
      </c>
      <c r="B223" s="4" t="s">
        <v>582</v>
      </c>
      <c r="C223" s="4" t="s">
        <v>582</v>
      </c>
    </row>
    <row r="224" spans="1:3" x14ac:dyDescent="0.25">
      <c r="A224" s="4" t="s">
        <v>583</v>
      </c>
      <c r="B224" s="4" t="s">
        <v>584</v>
      </c>
      <c r="C224" s="4" t="s">
        <v>585</v>
      </c>
    </row>
    <row r="225" spans="1:3" x14ac:dyDescent="0.25">
      <c r="A225" s="4" t="s">
        <v>586</v>
      </c>
      <c r="B225" s="4" t="s">
        <v>587</v>
      </c>
      <c r="C225" s="4" t="s">
        <v>588</v>
      </c>
    </row>
    <row r="226" spans="1:3" x14ac:dyDescent="0.25">
      <c r="A226" s="4" t="s">
        <v>589</v>
      </c>
      <c r="B226" s="4" t="s">
        <v>590</v>
      </c>
      <c r="C226" s="4" t="s">
        <v>590</v>
      </c>
    </row>
    <row r="227" spans="1:3" x14ac:dyDescent="0.25">
      <c r="A227" s="4" t="s">
        <v>591</v>
      </c>
      <c r="B227" s="4" t="s">
        <v>592</v>
      </c>
      <c r="C227" s="4" t="s">
        <v>592</v>
      </c>
    </row>
    <row r="228" spans="1:3" x14ac:dyDescent="0.25">
      <c r="A228" s="4" t="s">
        <v>593</v>
      </c>
      <c r="B228" s="4" t="s">
        <v>594</v>
      </c>
      <c r="C228" s="4" t="s">
        <v>595</v>
      </c>
    </row>
    <row r="229" spans="1:3" x14ac:dyDescent="0.25">
      <c r="A229" s="4" t="s">
        <v>596</v>
      </c>
      <c r="B229" s="4" t="s">
        <v>597</v>
      </c>
      <c r="C229" s="4" t="s">
        <v>598</v>
      </c>
    </row>
    <row r="230" spans="1:3" x14ac:dyDescent="0.25">
      <c r="A230" s="4" t="s">
        <v>599</v>
      </c>
      <c r="B230" s="4" t="s">
        <v>600</v>
      </c>
      <c r="C230" s="4" t="s">
        <v>600</v>
      </c>
    </row>
    <row r="231" spans="1:3" x14ac:dyDescent="0.25">
      <c r="A231" s="4" t="s">
        <v>601</v>
      </c>
      <c r="B231" s="4" t="s">
        <v>602</v>
      </c>
      <c r="C231" s="4" t="s">
        <v>603</v>
      </c>
    </row>
    <row r="232" spans="1:3" x14ac:dyDescent="0.25">
      <c r="A232" s="4" t="s">
        <v>604</v>
      </c>
      <c r="B232" s="4" t="s">
        <v>605</v>
      </c>
      <c r="C232" s="4" t="s">
        <v>606</v>
      </c>
    </row>
    <row r="233" spans="1:3" x14ac:dyDescent="0.25">
      <c r="A233" s="4" t="s">
        <v>607</v>
      </c>
      <c r="B233" s="4" t="s">
        <v>608</v>
      </c>
      <c r="C233" s="4" t="s">
        <v>608</v>
      </c>
    </row>
    <row r="234" spans="1:3" x14ac:dyDescent="0.25">
      <c r="A234" s="4" t="s">
        <v>609</v>
      </c>
      <c r="B234" s="4" t="s">
        <v>610</v>
      </c>
      <c r="C234" s="4" t="s">
        <v>611</v>
      </c>
    </row>
    <row r="235" spans="1:3" x14ac:dyDescent="0.25">
      <c r="A235" s="4" t="s">
        <v>612</v>
      </c>
      <c r="B235" s="4" t="s">
        <v>613</v>
      </c>
      <c r="C235" s="4" t="s">
        <v>614</v>
      </c>
    </row>
    <row r="236" spans="1:3" x14ac:dyDescent="0.25">
      <c r="A236" s="4" t="s">
        <v>615</v>
      </c>
      <c r="B236" s="4" t="s">
        <v>616</v>
      </c>
      <c r="C236" s="4" t="s">
        <v>617</v>
      </c>
    </row>
    <row r="237" spans="1:3" x14ac:dyDescent="0.25">
      <c r="A237" s="4" t="s">
        <v>618</v>
      </c>
      <c r="B237" s="4" t="s">
        <v>619</v>
      </c>
      <c r="C237" s="4" t="s">
        <v>620</v>
      </c>
    </row>
    <row r="238" spans="1:3" ht="30" x14ac:dyDescent="0.25">
      <c r="A238" s="4" t="s">
        <v>621</v>
      </c>
      <c r="B238" s="4" t="s">
        <v>622</v>
      </c>
      <c r="C238" s="4" t="s">
        <v>623</v>
      </c>
    </row>
    <row r="239" spans="1:3" x14ac:dyDescent="0.25">
      <c r="A239" s="4" t="s">
        <v>624</v>
      </c>
      <c r="B239" s="4" t="s">
        <v>625</v>
      </c>
      <c r="C239" s="4" t="s">
        <v>626</v>
      </c>
    </row>
    <row r="240" spans="1:3" x14ac:dyDescent="0.25">
      <c r="A240" s="4" t="s">
        <v>627</v>
      </c>
      <c r="B240" s="4" t="s">
        <v>628</v>
      </c>
      <c r="C240" s="4" t="s">
        <v>628</v>
      </c>
    </row>
    <row r="241" spans="1:3" x14ac:dyDescent="0.25">
      <c r="A241" s="4" t="s">
        <v>629</v>
      </c>
      <c r="B241" s="4" t="s">
        <v>630</v>
      </c>
      <c r="C241" s="4" t="s">
        <v>631</v>
      </c>
    </row>
    <row r="242" spans="1:3" x14ac:dyDescent="0.25">
      <c r="A242" s="4" t="s">
        <v>632</v>
      </c>
      <c r="B242" s="4" t="s">
        <v>633</v>
      </c>
      <c r="C242" s="4" t="s">
        <v>634</v>
      </c>
    </row>
    <row r="243" spans="1:3" x14ac:dyDescent="0.25">
      <c r="A243" s="4" t="s">
        <v>635</v>
      </c>
      <c r="B243" s="4" t="s">
        <v>636</v>
      </c>
      <c r="C243" s="4" t="s">
        <v>637</v>
      </c>
    </row>
    <row r="244" spans="1:3" ht="30" x14ac:dyDescent="0.25">
      <c r="A244" s="4" t="s">
        <v>638</v>
      </c>
      <c r="B244" s="4" t="s">
        <v>639</v>
      </c>
      <c r="C244" s="4" t="s">
        <v>640</v>
      </c>
    </row>
    <row r="245" spans="1:3" x14ac:dyDescent="0.25">
      <c r="A245" s="4" t="s">
        <v>641</v>
      </c>
      <c r="B245" s="4" t="s">
        <v>642</v>
      </c>
      <c r="C245" s="4" t="s">
        <v>643</v>
      </c>
    </row>
    <row r="246" spans="1:3" x14ac:dyDescent="0.25">
      <c r="A246" s="4" t="s">
        <v>644</v>
      </c>
      <c r="B246" s="4" t="s">
        <v>645</v>
      </c>
      <c r="C246" s="4" t="s">
        <v>646</v>
      </c>
    </row>
    <row r="247" spans="1:3" x14ac:dyDescent="0.25">
      <c r="A247" s="4" t="s">
        <v>647</v>
      </c>
      <c r="B247" s="4" t="s">
        <v>648</v>
      </c>
      <c r="C247" s="4" t="s">
        <v>649</v>
      </c>
    </row>
    <row r="248" spans="1:3" x14ac:dyDescent="0.25">
      <c r="A248" s="4" t="s">
        <v>650</v>
      </c>
      <c r="B248" s="4" t="s">
        <v>651</v>
      </c>
      <c r="C248" s="4" t="s">
        <v>651</v>
      </c>
    </row>
    <row r="249" spans="1:3" x14ac:dyDescent="0.25">
      <c r="A249" s="4" t="s">
        <v>652</v>
      </c>
      <c r="B249" s="4" t="s">
        <v>653</v>
      </c>
      <c r="C249" s="4" t="s">
        <v>654</v>
      </c>
    </row>
    <row r="250" spans="1:3" x14ac:dyDescent="0.25">
      <c r="A250" s="4" t="s">
        <v>655</v>
      </c>
      <c r="B250" s="4" t="s">
        <v>656</v>
      </c>
      <c r="C250" s="4" t="s">
        <v>656</v>
      </c>
    </row>
    <row r="251" spans="1:3" x14ac:dyDescent="0.25">
      <c r="A251" s="4" t="s">
        <v>657</v>
      </c>
      <c r="B251" s="4" t="s">
        <v>658</v>
      </c>
      <c r="C251" s="4" t="s">
        <v>658</v>
      </c>
    </row>
    <row r="252" spans="1:3" x14ac:dyDescent="0.25">
      <c r="A252" s="4" t="s">
        <v>659</v>
      </c>
      <c r="B252" s="4" t="s">
        <v>660</v>
      </c>
      <c r="C252" s="4" t="s">
        <v>660</v>
      </c>
    </row>
    <row r="253" spans="1:3" x14ac:dyDescent="0.25">
      <c r="A253" s="4" t="s">
        <v>661</v>
      </c>
      <c r="B253" s="4" t="s">
        <v>662</v>
      </c>
      <c r="C253" s="4" t="s">
        <v>663</v>
      </c>
    </row>
    <row r="254" spans="1:3" x14ac:dyDescent="0.25">
      <c r="A254" s="4" t="s">
        <v>664</v>
      </c>
      <c r="B254" s="4" t="s">
        <v>665</v>
      </c>
      <c r="C254" s="4" t="s">
        <v>665</v>
      </c>
    </row>
    <row r="255" spans="1:3" x14ac:dyDescent="0.25">
      <c r="A255" s="4" t="s">
        <v>666</v>
      </c>
      <c r="B255" s="4" t="s">
        <v>667</v>
      </c>
      <c r="C255" s="4" t="s">
        <v>667</v>
      </c>
    </row>
  </sheetData>
  <sheetProtection password="C71F" sheet="1" objects="1" scenarios="1"/>
  <mergeCells count="3">
    <mergeCell ref="A2:C2"/>
    <mergeCell ref="A5:A6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18</vt:i4>
      </vt:variant>
    </vt:vector>
  </HeadingPairs>
  <TitlesOfParts>
    <vt:vector size="33" baseType="lpstr">
      <vt:lpstr>СВОД</vt:lpstr>
      <vt:lpstr>Типы действий</vt:lpstr>
      <vt:lpstr>анализ</vt:lpstr>
      <vt:lpstr>Атрибуты товара</vt:lpstr>
      <vt:lpstr>Единицы измерения</vt:lpstr>
      <vt:lpstr>Способы закупок</vt:lpstr>
      <vt:lpstr>Основание из одного источника</vt:lpstr>
      <vt:lpstr>Приоритет закупок</vt:lpstr>
      <vt:lpstr>Классификатор стран</vt:lpstr>
      <vt:lpstr>Лист2</vt:lpstr>
      <vt:lpstr>Справочник Инкотермс</vt:lpstr>
      <vt:lpstr>Тип дней</vt:lpstr>
      <vt:lpstr>Вид предоплаты</vt:lpstr>
      <vt:lpstr>Вид промежуточного платежа</vt:lpstr>
      <vt:lpstr>Признак НДС</vt:lpstr>
      <vt:lpstr>_1_Доля</vt:lpstr>
      <vt:lpstr>атр</vt:lpstr>
      <vt:lpstr>Вид_платежа</vt:lpstr>
      <vt:lpstr>Вид_предоплаты</vt:lpstr>
      <vt:lpstr>СВОД!ЕИ</vt:lpstr>
      <vt:lpstr>Инкотермс</vt:lpstr>
      <vt:lpstr>НДС</vt:lpstr>
      <vt:lpstr>осн</vt:lpstr>
      <vt:lpstr>основ</vt:lpstr>
      <vt:lpstr>Основание</vt:lpstr>
      <vt:lpstr>Основание1</vt:lpstr>
      <vt:lpstr>основания_итог</vt:lpstr>
      <vt:lpstr>основания150</vt:lpstr>
      <vt:lpstr>Приоритет_закупок</vt:lpstr>
      <vt:lpstr>Способ_закупок</vt:lpstr>
      <vt:lpstr>Способы_закупок</vt:lpstr>
      <vt:lpstr>Тип_дней</vt:lpstr>
      <vt:lpstr>типы_действий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palyutin</dc:creator>
  <cp:lastModifiedBy>Сералина Сауле</cp:lastModifiedBy>
  <cp:lastPrinted>2018-11-29T18:17:33Z</cp:lastPrinted>
  <dcterms:created xsi:type="dcterms:W3CDTF">2012-09-14T10:00:02Z</dcterms:created>
  <dcterms:modified xsi:type="dcterms:W3CDTF">2019-06-25T03:09:37Z</dcterms:modified>
</cp:coreProperties>
</file>